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김수현\1. 홍보내용\여행사 송부 자료\TK트래블\"/>
    </mc:Choice>
  </mc:AlternateContent>
  <bookViews>
    <workbookView xWindow="0" yWindow="0" windowWidth="28800" windowHeight="12540"/>
  </bookViews>
  <sheets>
    <sheet name="최종본" sheetId="1" r:id="rId1"/>
  </sheets>
  <definedNames>
    <definedName name="_xlnm.Print_Area" localSheetId="0">최종본!$B$17:$J$25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25" i="1"/>
  <c r="F23" i="1"/>
  <c r="J15" i="1"/>
  <c r="J14" i="1"/>
  <c r="J11" i="1"/>
  <c r="J9" i="1"/>
  <c r="H15" i="1"/>
  <c r="H14" i="1"/>
  <c r="H11" i="1"/>
  <c r="H9" i="1"/>
  <c r="F14" i="1"/>
  <c r="F12" i="1"/>
  <c r="F8" i="1"/>
</calcChain>
</file>

<file path=xl/sharedStrings.xml><?xml version="1.0" encoding="utf-8"?>
<sst xmlns="http://schemas.openxmlformats.org/spreadsheetml/2006/main" count="50" uniqueCount="32">
  <si>
    <t xml:space="preserve">시즌 </t>
    <phoneticPr fontId="1" type="noConversion"/>
  </si>
  <si>
    <t>숙박</t>
    <phoneticPr fontId="1" type="noConversion"/>
  </si>
  <si>
    <t xml:space="preserve">룸타입 </t>
    <phoneticPr fontId="1" type="noConversion"/>
  </si>
  <si>
    <t xml:space="preserve">주말
2인) 객실 + 조식 + 명상 </t>
    <phoneticPr fontId="1" type="noConversion"/>
  </si>
  <si>
    <t>주중(일,수,목)
2인) 객실 + 조식 + 명상</t>
    <phoneticPr fontId="1" type="noConversion"/>
  </si>
  <si>
    <t>주중(월,화)
2인) 객실 + 조식</t>
    <phoneticPr fontId="1" type="noConversion"/>
  </si>
  <si>
    <t>주말</t>
    <phoneticPr fontId="1" type="noConversion"/>
  </si>
  <si>
    <t>주중</t>
    <phoneticPr fontId="1" type="noConversion"/>
  </si>
  <si>
    <t>철인의마을</t>
    <phoneticPr fontId="1" type="noConversion"/>
  </si>
  <si>
    <t>주말 : 객실 + 조식(2인) + 명상(2인) 
주중(일,수,목) : 객실 + 조식(2인) + 명상(2인)
주중(월,화) : 객실 + 조식(2인)</t>
    <phoneticPr fontId="1" type="noConversion"/>
  </si>
  <si>
    <t>성수기
4월~11월</t>
    <phoneticPr fontId="1" type="noConversion"/>
  </si>
  <si>
    <t>비수기
12월~3월</t>
    <phoneticPr fontId="1" type="noConversion"/>
  </si>
  <si>
    <t>문학인의마을</t>
    <phoneticPr fontId="1" type="noConversion"/>
  </si>
  <si>
    <t>주말 : 객실 + 조식(2인) + 명상(2인)
주중(일,수,목) : 객실 + 조식(2인) + 명상(2인)
주중(월,화) : 객실 + 조식(2인)</t>
    <phoneticPr fontId="1" type="noConversion"/>
  </si>
  <si>
    <t>비수기
12월~3월</t>
    <phoneticPr fontId="1" type="noConversion"/>
  </si>
  <si>
    <t>숙 박</t>
    <phoneticPr fontId="1" type="noConversion"/>
  </si>
  <si>
    <t>주중(월,화)
2인) 객실 + 조식</t>
    <phoneticPr fontId="1" type="noConversion"/>
  </si>
  <si>
    <t>주말</t>
    <phoneticPr fontId="1" type="noConversion"/>
  </si>
  <si>
    <t>주중</t>
    <phoneticPr fontId="1" type="noConversion"/>
  </si>
  <si>
    <t>듀플렉스</t>
    <phoneticPr fontId="1" type="noConversion"/>
  </si>
  <si>
    <t>주말 : 객실 + 조식(2인) + 명상(2인) 
주중(일,수,목) : 객실 + 조식(2인) + 명상(2인)
주중(월,화) : 객실 + 조식(2인)</t>
    <phoneticPr fontId="1" type="noConversion"/>
  </si>
  <si>
    <t>성수기
6~10월</t>
    <phoneticPr fontId="1" type="noConversion"/>
  </si>
  <si>
    <t>준성수기
4~5월, 11월</t>
    <phoneticPr fontId="1" type="noConversion"/>
  </si>
  <si>
    <t>비수기
12~3월</t>
    <phoneticPr fontId="1" type="noConversion"/>
  </si>
  <si>
    <t>스위트</t>
    <phoneticPr fontId="1" type="noConversion"/>
  </si>
  <si>
    <t>주말 : 객실 + 조식(2인) + 명상(2인)
주중(일,수,목) : 객실 + 조식(2인) + 명상(2인)
주중(월,화) : 객실 + 조식(2인)</t>
    <phoneticPr fontId="1" type="noConversion"/>
  </si>
  <si>
    <t>로열스위트</t>
    <phoneticPr fontId="1" type="noConversion"/>
  </si>
  <si>
    <t>주말 : 객실 + 조식 + 명상(2인)
주중(일,수,목) : 객실 + 조식(2인)
주중(월,화) : 객실 + 조식(2인)</t>
    <phoneticPr fontId="1" type="noConversion"/>
  </si>
  <si>
    <t>2. 로미지안가든 글램핑장 요금표 (입금가)</t>
    <phoneticPr fontId="1" type="noConversion"/>
  </si>
  <si>
    <t>놀이의 발견 입금가 기준 할인 금액</t>
    <phoneticPr fontId="1" type="noConversion"/>
  </si>
  <si>
    <t>할인가 (입금가)</t>
    <phoneticPr fontId="1" type="noConversion"/>
  </si>
  <si>
    <t>1. 로미지안가든 마운틴하우스 요금표 (할인가)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</si>
</sst>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8" borderId="4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176" fontId="4" fillId="9" borderId="0" xfId="0" applyNumberFormat="1" applyFont="1" applyFill="1" applyBorder="1" applyAlignment="1">
      <alignment horizontal="center" vertical="center"/>
    </xf>
    <xf numFmtId="176" fontId="5" fillId="9" borderId="0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176" fontId="3" fillId="8" borderId="4" xfId="0" applyNumberFormat="1" applyFont="1" applyFill="1" applyBorder="1" applyAlignment="1">
      <alignment horizontal="center" vertical="center" wrapText="1"/>
    </xf>
    <xf numFmtId="3" fontId="6" fillId="8" borderId="4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 wrapText="1"/>
    </xf>
    <xf numFmtId="176" fontId="3" fillId="6" borderId="6" xfId="0" applyNumberFormat="1" applyFont="1" applyFill="1" applyBorder="1" applyAlignment="1">
      <alignment horizontal="center" vertical="center" wrapText="1"/>
    </xf>
    <xf numFmtId="176" fontId="3" fillId="6" borderId="6" xfId="0" applyNumberFormat="1" applyFont="1" applyFill="1" applyBorder="1" applyAlignment="1">
      <alignment horizontal="center" vertical="center"/>
    </xf>
    <xf numFmtId="176" fontId="3" fillId="8" borderId="5" xfId="0" applyNumberFormat="1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176" fontId="7" fillId="8" borderId="4" xfId="0" applyNumberFormat="1" applyFont="1" applyFill="1" applyBorder="1" applyAlignment="1">
      <alignment horizontal="center" vertical="center"/>
    </xf>
    <xf numFmtId="176" fontId="3" fillId="6" borderId="5" xfId="0" applyNumberFormat="1" applyFont="1" applyFill="1" applyBorder="1" applyAlignment="1">
      <alignment horizontal="center" vertical="center" wrapText="1"/>
    </xf>
    <xf numFmtId="176" fontId="4" fillId="6" borderId="11" xfId="0" applyNumberFormat="1" applyFont="1" applyFill="1" applyBorder="1" applyAlignment="1">
      <alignment horizontal="center" vertical="center"/>
    </xf>
    <xf numFmtId="176" fontId="7" fillId="6" borderId="4" xfId="0" applyNumberFormat="1" applyFont="1" applyFill="1" applyBorder="1" applyAlignment="1">
      <alignment horizontal="center" vertical="center"/>
    </xf>
    <xf numFmtId="176" fontId="3" fillId="10" borderId="5" xfId="0" applyNumberFormat="1" applyFont="1" applyFill="1" applyBorder="1" applyAlignment="1">
      <alignment horizontal="center" vertical="center" wrapText="1"/>
    </xf>
    <xf numFmtId="176" fontId="3" fillId="10" borderId="4" xfId="0" applyNumberFormat="1" applyFont="1" applyFill="1" applyBorder="1" applyAlignment="1">
      <alignment horizontal="center" vertical="center"/>
    </xf>
    <xf numFmtId="176" fontId="4" fillId="10" borderId="11" xfId="0" applyNumberFormat="1" applyFont="1" applyFill="1" applyBorder="1" applyAlignment="1">
      <alignment horizontal="center" vertical="center"/>
    </xf>
    <xf numFmtId="176" fontId="7" fillId="10" borderId="4" xfId="0" applyNumberFormat="1" applyFont="1" applyFill="1" applyBorder="1" applyAlignment="1">
      <alignment horizontal="center" vertical="center"/>
    </xf>
    <xf numFmtId="176" fontId="3" fillId="10" borderId="6" xfId="0" applyNumberFormat="1" applyFont="1" applyFill="1" applyBorder="1" applyAlignment="1">
      <alignment horizontal="center" vertical="center"/>
    </xf>
    <xf numFmtId="176" fontId="7" fillId="10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3" fillId="7" borderId="3" xfId="0" applyNumberFormat="1" applyFont="1" applyFill="1" applyBorder="1" applyAlignment="1">
      <alignment horizontal="center" vertical="center"/>
    </xf>
    <xf numFmtId="176" fontId="3" fillId="8" borderId="4" xfId="0" applyNumberFormat="1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left" vertical="center" wrapText="1"/>
    </xf>
    <xf numFmtId="176" fontId="3" fillId="5" borderId="3" xfId="0" applyNumberFormat="1" applyFont="1" applyFill="1" applyBorder="1" applyAlignment="1">
      <alignment horizontal="center" vertical="center"/>
    </xf>
    <xf numFmtId="176" fontId="3" fillId="10" borderId="4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6" borderId="1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tabSelected="1" zoomScale="80" zoomScaleNormal="80" workbookViewId="0">
      <selection activeCell="F7" sqref="F7"/>
    </sheetView>
  </sheetViews>
  <sheetFormatPr defaultRowHeight="17.399999999999999" x14ac:dyDescent="0.4"/>
  <cols>
    <col min="1" max="1" width="2.09765625" customWidth="1"/>
    <col min="2" max="2" width="12.5" customWidth="1"/>
    <col min="3" max="3" width="38.796875" customWidth="1"/>
    <col min="4" max="4" width="16.3984375" customWidth="1"/>
    <col min="5" max="5" width="18.3984375" customWidth="1"/>
    <col min="6" max="6" width="21.296875" customWidth="1"/>
    <col min="7" max="7" width="21.5" customWidth="1"/>
    <col min="8" max="8" width="22" customWidth="1"/>
    <col min="9" max="9" width="19.09765625" customWidth="1"/>
    <col min="10" max="10" width="19.59765625" customWidth="1"/>
    <col min="11" max="11" width="2.19921875" customWidth="1"/>
  </cols>
  <sheetData>
    <row r="1" spans="2:10" ht="8.4" customHeight="1" thickBot="1" x14ac:dyDescent="0.45"/>
    <row r="2" spans="2:10" ht="39" customHeight="1" thickBot="1" x14ac:dyDescent="0.45">
      <c r="B2" s="24" t="s">
        <v>29</v>
      </c>
      <c r="C2" s="25"/>
      <c r="D2" s="25"/>
      <c r="E2" s="25"/>
      <c r="F2" s="25"/>
      <c r="G2" s="25"/>
      <c r="H2" s="25"/>
      <c r="I2" s="25"/>
      <c r="J2" s="26"/>
    </row>
    <row r="3" spans="2:10" ht="9.6" customHeight="1" thickBot="1" x14ac:dyDescent="0.45"/>
    <row r="4" spans="2:10" ht="42.6" customHeight="1" thickBot="1" x14ac:dyDescent="0.45">
      <c r="B4" s="33" t="s">
        <v>31</v>
      </c>
      <c r="C4" s="34"/>
      <c r="D4" s="34"/>
      <c r="E4" s="35"/>
      <c r="F4" s="35"/>
      <c r="G4" s="35"/>
      <c r="H4" s="35"/>
      <c r="I4" s="35"/>
      <c r="J4" s="35"/>
    </row>
    <row r="5" spans="2:10" ht="70.8" customHeight="1" x14ac:dyDescent="0.4">
      <c r="B5" s="29" t="s">
        <v>15</v>
      </c>
      <c r="C5" s="36" t="s">
        <v>2</v>
      </c>
      <c r="D5" s="37" t="s">
        <v>0</v>
      </c>
      <c r="E5" s="38" t="s">
        <v>3</v>
      </c>
      <c r="F5" s="39"/>
      <c r="G5" s="40" t="s">
        <v>4</v>
      </c>
      <c r="H5" s="41"/>
      <c r="I5" s="42" t="s">
        <v>16</v>
      </c>
      <c r="J5" s="43"/>
    </row>
    <row r="6" spans="2:10" ht="39" customHeight="1" x14ac:dyDescent="0.4">
      <c r="B6" s="29"/>
      <c r="C6" s="36"/>
      <c r="D6" s="37"/>
      <c r="E6" s="1" t="s">
        <v>17</v>
      </c>
      <c r="F6" s="6" t="s">
        <v>30</v>
      </c>
      <c r="G6" s="1" t="s">
        <v>18</v>
      </c>
      <c r="H6" s="6" t="s">
        <v>30</v>
      </c>
      <c r="I6" s="1" t="s">
        <v>18</v>
      </c>
      <c r="J6" s="6" t="s">
        <v>30</v>
      </c>
    </row>
    <row r="7" spans="2:10" ht="49.8" customHeight="1" x14ac:dyDescent="0.4">
      <c r="B7" s="27" t="s">
        <v>19</v>
      </c>
      <c r="C7" s="28" t="s">
        <v>20</v>
      </c>
      <c r="D7" s="12" t="s">
        <v>21</v>
      </c>
      <c r="E7" s="2">
        <v>340000</v>
      </c>
      <c r="F7" s="13">
        <f>SUM(E7*0.85)</f>
        <v>289000</v>
      </c>
      <c r="G7" s="2">
        <v>305000</v>
      </c>
      <c r="H7" s="13">
        <v>259000</v>
      </c>
      <c r="I7" s="14">
        <v>265000</v>
      </c>
      <c r="J7" s="13">
        <v>225000</v>
      </c>
    </row>
    <row r="8" spans="2:10" ht="47.4" customHeight="1" x14ac:dyDescent="0.4">
      <c r="B8" s="27"/>
      <c r="C8" s="28"/>
      <c r="D8" s="12" t="s">
        <v>22</v>
      </c>
      <c r="E8" s="2">
        <v>300000</v>
      </c>
      <c r="F8" s="13">
        <f>SUM(E8*0.85)</f>
        <v>255000</v>
      </c>
      <c r="G8" s="2">
        <v>270000</v>
      </c>
      <c r="H8" s="13">
        <v>229000</v>
      </c>
      <c r="I8" s="14">
        <v>230000</v>
      </c>
      <c r="J8" s="13">
        <v>195000</v>
      </c>
    </row>
    <row r="9" spans="2:10" ht="52.8" customHeight="1" x14ac:dyDescent="0.4">
      <c r="B9" s="27"/>
      <c r="C9" s="28"/>
      <c r="D9" s="12" t="s">
        <v>23</v>
      </c>
      <c r="E9" s="2">
        <v>265000</v>
      </c>
      <c r="F9" s="13">
        <v>225000</v>
      </c>
      <c r="G9" s="2">
        <v>240000</v>
      </c>
      <c r="H9" s="13">
        <f>SUM(G9*0.85)</f>
        <v>204000</v>
      </c>
      <c r="I9" s="14">
        <v>200000</v>
      </c>
      <c r="J9" s="13">
        <f>SUM(I9*0.85)</f>
        <v>170000</v>
      </c>
    </row>
    <row r="10" spans="2:10" ht="45.6" customHeight="1" x14ac:dyDescent="0.4">
      <c r="B10" s="29" t="s">
        <v>24</v>
      </c>
      <c r="C10" s="30" t="s">
        <v>25</v>
      </c>
      <c r="D10" s="15" t="s">
        <v>21</v>
      </c>
      <c r="E10" s="3">
        <v>475000</v>
      </c>
      <c r="F10" s="16">
        <v>403000</v>
      </c>
      <c r="G10" s="3">
        <v>430000</v>
      </c>
      <c r="H10" s="16">
        <v>365000</v>
      </c>
      <c r="I10" s="17">
        <v>390000</v>
      </c>
      <c r="J10" s="16">
        <v>331000</v>
      </c>
    </row>
    <row r="11" spans="2:10" ht="49.2" customHeight="1" x14ac:dyDescent="0.4">
      <c r="B11" s="29"/>
      <c r="C11" s="30"/>
      <c r="D11" s="15" t="s">
        <v>22</v>
      </c>
      <c r="E11" s="3">
        <v>415000</v>
      </c>
      <c r="F11" s="16">
        <v>350000</v>
      </c>
      <c r="G11" s="3">
        <v>380000</v>
      </c>
      <c r="H11" s="16">
        <f>SUM(G11*0.85)</f>
        <v>323000</v>
      </c>
      <c r="I11" s="17">
        <v>340000</v>
      </c>
      <c r="J11" s="16">
        <f>SUM(I11*0.85)</f>
        <v>289000</v>
      </c>
    </row>
    <row r="12" spans="2:10" ht="44.4" customHeight="1" x14ac:dyDescent="0.4">
      <c r="B12" s="29"/>
      <c r="C12" s="30"/>
      <c r="D12" s="15" t="s">
        <v>23</v>
      </c>
      <c r="E12" s="3">
        <v>360000</v>
      </c>
      <c r="F12" s="16">
        <f>SUM(E12*0.85)</f>
        <v>306000</v>
      </c>
      <c r="G12" s="3">
        <v>330000</v>
      </c>
      <c r="H12" s="16">
        <v>280000</v>
      </c>
      <c r="I12" s="17">
        <v>290000</v>
      </c>
      <c r="J12" s="16">
        <v>246000</v>
      </c>
    </row>
    <row r="13" spans="2:10" ht="44.4" customHeight="1" x14ac:dyDescent="0.4">
      <c r="B13" s="31" t="s">
        <v>26</v>
      </c>
      <c r="C13" s="32" t="s">
        <v>27</v>
      </c>
      <c r="D13" s="18" t="s">
        <v>21</v>
      </c>
      <c r="E13" s="19">
        <v>615000</v>
      </c>
      <c r="F13" s="20">
        <v>522000</v>
      </c>
      <c r="G13" s="19">
        <v>575000</v>
      </c>
      <c r="H13" s="20">
        <v>488000</v>
      </c>
      <c r="I13" s="21">
        <v>535000</v>
      </c>
      <c r="J13" s="20">
        <v>454000</v>
      </c>
    </row>
    <row r="14" spans="2:10" ht="45" customHeight="1" x14ac:dyDescent="0.4">
      <c r="B14" s="31"/>
      <c r="C14" s="32"/>
      <c r="D14" s="18" t="s">
        <v>22</v>
      </c>
      <c r="E14" s="19">
        <v>540000</v>
      </c>
      <c r="F14" s="20">
        <f>SUM(E14*0.85)</f>
        <v>459000</v>
      </c>
      <c r="G14" s="19">
        <v>500000</v>
      </c>
      <c r="H14" s="20">
        <f>SUM(G14*0.85)</f>
        <v>425000</v>
      </c>
      <c r="I14" s="21">
        <v>460000</v>
      </c>
      <c r="J14" s="20">
        <f>SUM(I14*0.85)</f>
        <v>391000</v>
      </c>
    </row>
    <row r="15" spans="2:10" ht="48.6" customHeight="1" thickBot="1" x14ac:dyDescent="0.45">
      <c r="B15" s="31"/>
      <c r="C15" s="32"/>
      <c r="D15" s="18" t="s">
        <v>11</v>
      </c>
      <c r="E15" s="22">
        <v>470000</v>
      </c>
      <c r="F15" s="20">
        <v>399000</v>
      </c>
      <c r="G15" s="22">
        <v>440000</v>
      </c>
      <c r="H15" s="20">
        <f>SUM(G15*0.85)</f>
        <v>374000</v>
      </c>
      <c r="I15" s="23">
        <v>400000</v>
      </c>
      <c r="J15" s="20">
        <f>SUM(I15*0.85)</f>
        <v>340000</v>
      </c>
    </row>
    <row r="16" spans="2:10" ht="10.199999999999999" customHeight="1" x14ac:dyDescent="0.4"/>
    <row r="17" spans="2:10" ht="5.4" customHeight="1" thickBot="1" x14ac:dyDescent="0.45">
      <c r="B17" s="4"/>
      <c r="C17" s="5"/>
      <c r="D17" s="5"/>
      <c r="E17" s="4"/>
      <c r="F17" s="4"/>
      <c r="G17" s="5"/>
      <c r="H17" s="5"/>
      <c r="I17" s="4"/>
      <c r="J17" s="4"/>
    </row>
    <row r="18" spans="2:10" ht="18" hidden="1" customHeight="1" thickBot="1" x14ac:dyDescent="0.45"/>
    <row r="19" spans="2:10" ht="46.2" customHeight="1" x14ac:dyDescent="0.4">
      <c r="B19" s="33" t="s">
        <v>28</v>
      </c>
      <c r="C19" s="34"/>
      <c r="D19" s="34"/>
      <c r="E19" s="34"/>
      <c r="F19" s="34"/>
      <c r="G19" s="34"/>
      <c r="H19" s="34"/>
      <c r="I19" s="34"/>
      <c r="J19" s="49"/>
    </row>
    <row r="20" spans="2:10" ht="66.599999999999994" customHeight="1" x14ac:dyDescent="0.4">
      <c r="B20" s="29" t="s">
        <v>1</v>
      </c>
      <c r="C20" s="36" t="s">
        <v>2</v>
      </c>
      <c r="D20" s="36" t="s">
        <v>0</v>
      </c>
      <c r="E20" s="46" t="s">
        <v>3</v>
      </c>
      <c r="F20" s="46"/>
      <c r="G20" s="47" t="s">
        <v>4</v>
      </c>
      <c r="H20" s="47"/>
      <c r="I20" s="48" t="s">
        <v>5</v>
      </c>
      <c r="J20" s="50"/>
    </row>
    <row r="21" spans="2:10" ht="30.6" customHeight="1" x14ac:dyDescent="0.4">
      <c r="B21" s="29"/>
      <c r="C21" s="36"/>
      <c r="D21" s="36"/>
      <c r="E21" s="1" t="s">
        <v>6</v>
      </c>
      <c r="F21" s="6" t="s">
        <v>30</v>
      </c>
      <c r="G21" s="1" t="s">
        <v>7</v>
      </c>
      <c r="H21" s="6" t="s">
        <v>30</v>
      </c>
      <c r="I21" s="1" t="s">
        <v>7</v>
      </c>
      <c r="J21" s="51" t="s">
        <v>30</v>
      </c>
    </row>
    <row r="22" spans="2:10" ht="51.6" customHeight="1" x14ac:dyDescent="0.4">
      <c r="B22" s="27" t="s">
        <v>8</v>
      </c>
      <c r="C22" s="28" t="s">
        <v>9</v>
      </c>
      <c r="D22" s="7" t="s">
        <v>10</v>
      </c>
      <c r="E22" s="2">
        <v>330000</v>
      </c>
      <c r="F22" s="13">
        <v>280000</v>
      </c>
      <c r="G22" s="8">
        <v>295000</v>
      </c>
      <c r="H22" s="13">
        <v>250000</v>
      </c>
      <c r="I22" s="2">
        <v>255000</v>
      </c>
      <c r="J22" s="13">
        <v>216000</v>
      </c>
    </row>
    <row r="23" spans="2:10" ht="54" customHeight="1" x14ac:dyDescent="0.4">
      <c r="B23" s="27"/>
      <c r="C23" s="28"/>
      <c r="D23" s="7" t="s">
        <v>11</v>
      </c>
      <c r="E23" s="2">
        <v>280000</v>
      </c>
      <c r="F23" s="13">
        <f>SUM(E23*0.85)</f>
        <v>238000</v>
      </c>
      <c r="G23" s="8">
        <v>250000</v>
      </c>
      <c r="H23" s="13">
        <v>212000</v>
      </c>
      <c r="I23" s="8">
        <v>250000</v>
      </c>
      <c r="J23" s="13">
        <v>212000</v>
      </c>
    </row>
    <row r="24" spans="2:10" ht="52.2" customHeight="1" x14ac:dyDescent="0.4">
      <c r="B24" s="29" t="s">
        <v>12</v>
      </c>
      <c r="C24" s="30" t="s">
        <v>13</v>
      </c>
      <c r="D24" s="9" t="s">
        <v>10</v>
      </c>
      <c r="E24" s="3">
        <v>350000</v>
      </c>
      <c r="F24" s="16">
        <v>297000</v>
      </c>
      <c r="G24" s="3">
        <v>315000</v>
      </c>
      <c r="H24" s="16">
        <v>267000</v>
      </c>
      <c r="I24" s="3">
        <v>275000</v>
      </c>
      <c r="J24" s="16">
        <v>233000</v>
      </c>
    </row>
    <row r="25" spans="2:10" ht="51" customHeight="1" thickBot="1" x14ac:dyDescent="0.45">
      <c r="B25" s="44"/>
      <c r="C25" s="45"/>
      <c r="D25" s="10" t="s">
        <v>14</v>
      </c>
      <c r="E25" s="11">
        <v>280000</v>
      </c>
      <c r="F25" s="52">
        <f>SUM(E25*0.85)</f>
        <v>238000</v>
      </c>
      <c r="G25" s="11">
        <v>250000</v>
      </c>
      <c r="H25" s="52">
        <v>212000</v>
      </c>
      <c r="I25" s="11">
        <v>250000</v>
      </c>
      <c r="J25" s="52">
        <v>212000</v>
      </c>
    </row>
    <row r="27" spans="2:10" ht="25.05" customHeight="1" x14ac:dyDescent="0.4"/>
    <row r="28" spans="2:10" ht="25.05" customHeight="1" x14ac:dyDescent="0.4"/>
    <row r="29" spans="2:10" ht="25.05" customHeight="1" x14ac:dyDescent="0.4"/>
  </sheetData>
  <mergeCells count="25">
    <mergeCell ref="B22:B23"/>
    <mergeCell ref="C22:C23"/>
    <mergeCell ref="B24:B25"/>
    <mergeCell ref="C24:C25"/>
    <mergeCell ref="I20:J20"/>
    <mergeCell ref="B19:J19"/>
    <mergeCell ref="B20:B21"/>
    <mergeCell ref="C20:C21"/>
    <mergeCell ref="D20:D21"/>
    <mergeCell ref="E20:F20"/>
    <mergeCell ref="G20:H20"/>
    <mergeCell ref="B13:B15"/>
    <mergeCell ref="C13:C15"/>
    <mergeCell ref="B4:J4"/>
    <mergeCell ref="B5:B6"/>
    <mergeCell ref="C5:C6"/>
    <mergeCell ref="D5:D6"/>
    <mergeCell ref="E5:F5"/>
    <mergeCell ref="G5:H5"/>
    <mergeCell ref="I5:J5"/>
    <mergeCell ref="B2:J2"/>
    <mergeCell ref="B7:B9"/>
    <mergeCell ref="C7:C9"/>
    <mergeCell ref="B10:B12"/>
    <mergeCell ref="C10:C12"/>
  </mergeCells>
  <phoneticPr fontId="1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최종본</vt:lpstr>
      <vt:lpstr>최종본!Print_Area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박은주</dc:creator>
  <cp:lastModifiedBy>박은주</cp:lastModifiedBy>
  <cp:lastPrinted>2022-04-21T23:47:37Z</cp:lastPrinted>
  <dcterms:created xsi:type="dcterms:W3CDTF">2022-03-29T22:58:21Z</dcterms:created>
  <dcterms:modified xsi:type="dcterms:W3CDTF">2022-05-04T06:39:01Z</dcterms:modified>
</cp:coreProperties>
</file>