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Z:\■매니저_여소문(Mia)\(17) 정리\"/>
    </mc:Choice>
  </mc:AlternateContent>
  <xr:revisionPtr revIDLastSave="0" documentId="13_ncr:1_{5EF86440-58C8-400E-92D9-B0B1D637B3C8}" xr6:coauthVersionLast="47" xr6:coauthVersionMax="47" xr10:uidLastSave="{00000000-0000-0000-0000-000000000000}"/>
  <bookViews>
    <workbookView xWindow="28680" yWindow="-120" windowWidth="29040" windowHeight="15720" activeTab="1" xr2:uid="{C60B23A7-4F9C-4B81-B2A0-C9406A48E6CF}"/>
  </bookViews>
  <sheets>
    <sheet name="TK트래블" sheetId="1" r:id="rId1"/>
    <sheet name="TK트래블 B2C 판매가격" sheetId="2" r:id="rId2"/>
    <sheet name="미끼상품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2" l="1"/>
  <c r="G32" i="2"/>
  <c r="G27" i="2"/>
  <c r="H27" i="2" s="1"/>
  <c r="G25" i="2"/>
  <c r="H25" i="2" s="1"/>
  <c r="G24" i="2"/>
  <c r="H24" i="2" s="1"/>
  <c r="G18" i="2"/>
  <c r="G17" i="2"/>
  <c r="G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6" i="2"/>
  <c r="H28" i="2"/>
  <c r="H29" i="2"/>
  <c r="H30" i="2"/>
  <c r="H31" i="2"/>
  <c r="H32" i="2"/>
  <c r="H33" i="2"/>
  <c r="H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9" i="2"/>
  <c r="G20" i="2"/>
  <c r="G21" i="2"/>
  <c r="G22" i="2"/>
  <c r="G23" i="2"/>
  <c r="G26" i="2"/>
  <c r="G28" i="2"/>
  <c r="G29" i="2"/>
  <c r="G30" i="2"/>
  <c r="G31" i="2"/>
  <c r="N25" i="4"/>
  <c r="N3" i="4"/>
  <c r="N4" i="4"/>
  <c r="N5" i="4"/>
  <c r="N6" i="4"/>
  <c r="O6" i="4" s="1"/>
  <c r="N7" i="4"/>
  <c r="O7" i="4" s="1"/>
  <c r="N8" i="4"/>
  <c r="N9" i="4"/>
  <c r="N10" i="4"/>
  <c r="N12" i="4"/>
  <c r="N13" i="4"/>
  <c r="N14" i="4"/>
  <c r="O14" i="4" s="1"/>
  <c r="N15" i="4"/>
  <c r="N20" i="4"/>
  <c r="O20" i="4" s="1"/>
  <c r="N22" i="4"/>
  <c r="N23" i="4"/>
  <c r="N24" i="4"/>
  <c r="N2" i="4"/>
  <c r="P25" i="4"/>
  <c r="M25" i="4"/>
  <c r="P24" i="4"/>
  <c r="M24" i="4"/>
  <c r="I23" i="4"/>
  <c r="K23" i="4" s="1"/>
  <c r="I22" i="4"/>
  <c r="K22" i="4" s="1"/>
  <c r="I21" i="4"/>
  <c r="K21" i="4" s="1"/>
  <c r="N21" i="4" s="1"/>
  <c r="P20" i="4"/>
  <c r="M20" i="4"/>
  <c r="I19" i="4"/>
  <c r="K19" i="4" s="1"/>
  <c r="N19" i="4" s="1"/>
  <c r="I18" i="4"/>
  <c r="K18" i="4" s="1"/>
  <c r="N18" i="4" s="1"/>
  <c r="I17" i="4"/>
  <c r="K17" i="4" s="1"/>
  <c r="N17" i="4" s="1"/>
  <c r="I16" i="4"/>
  <c r="K16" i="4" s="1"/>
  <c r="N16" i="4" s="1"/>
  <c r="P15" i="4"/>
  <c r="M15" i="4"/>
  <c r="P14" i="4"/>
  <c r="M14" i="4"/>
  <c r="P13" i="4"/>
  <c r="M13" i="4"/>
  <c r="P12" i="4"/>
  <c r="M12" i="4"/>
  <c r="I11" i="4"/>
  <c r="K11" i="4" s="1"/>
  <c r="N11" i="4" s="1"/>
  <c r="P10" i="4"/>
  <c r="M10" i="4"/>
  <c r="P9" i="4"/>
  <c r="M9" i="4"/>
  <c r="P8" i="4"/>
  <c r="M8" i="4"/>
  <c r="P7" i="4"/>
  <c r="M7" i="4"/>
  <c r="P6" i="4"/>
  <c r="M6" i="4"/>
  <c r="P5" i="4"/>
  <c r="M5" i="4"/>
  <c r="P4" i="4"/>
  <c r="M4" i="4"/>
  <c r="P3" i="4"/>
  <c r="M3" i="4"/>
  <c r="P2" i="4"/>
  <c r="M2" i="4"/>
  <c r="I2" i="2"/>
  <c r="I24" i="2"/>
  <c r="J24" i="2" s="1"/>
  <c r="I9" i="2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G32" i="1" s="1"/>
  <c r="F33" i="1"/>
  <c r="G33" i="1" s="1"/>
  <c r="F2" i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J23" i="2" s="1"/>
  <c r="F24" i="2"/>
  <c r="F25" i="2"/>
  <c r="F26" i="2"/>
  <c r="F27" i="2"/>
  <c r="F28" i="2"/>
  <c r="F29" i="2"/>
  <c r="F30" i="2"/>
  <c r="F31" i="2"/>
  <c r="F32" i="2"/>
  <c r="F33" i="2"/>
  <c r="I3" i="2"/>
  <c r="J3" i="2" s="1"/>
  <c r="I4" i="2"/>
  <c r="J4" i="2" s="1"/>
  <c r="I5" i="2"/>
  <c r="J5" i="2" s="1"/>
  <c r="I6" i="2"/>
  <c r="I7" i="2"/>
  <c r="I8" i="2"/>
  <c r="J8" i="2" s="1"/>
  <c r="I10" i="2"/>
  <c r="I11" i="2"/>
  <c r="I12" i="2"/>
  <c r="I13" i="2"/>
  <c r="I14" i="2"/>
  <c r="I15" i="2"/>
  <c r="J15" i="2" s="1"/>
  <c r="I16" i="2"/>
  <c r="J16" i="2"/>
  <c r="I17" i="2"/>
  <c r="J17" i="2" s="1"/>
  <c r="I18" i="2"/>
  <c r="J18" i="2" s="1"/>
  <c r="I19" i="2"/>
  <c r="J19" i="2"/>
  <c r="I20" i="2"/>
  <c r="I21" i="2"/>
  <c r="I22" i="2"/>
  <c r="I23" i="2"/>
  <c r="I25" i="2"/>
  <c r="I26" i="2"/>
  <c r="I27" i="2"/>
  <c r="I28" i="2"/>
  <c r="J28" i="2" s="1"/>
  <c r="I29" i="2"/>
  <c r="J29" i="2" s="1"/>
  <c r="I30" i="2"/>
  <c r="J30" i="2" s="1"/>
  <c r="I31" i="2"/>
  <c r="J31" i="2"/>
  <c r="I32" i="2"/>
  <c r="I33" i="2"/>
  <c r="F2" i="2"/>
  <c r="J11" i="2" l="1"/>
  <c r="J10" i="2"/>
  <c r="J9" i="2"/>
  <c r="J20" i="2"/>
  <c r="J7" i="2"/>
  <c r="J22" i="2"/>
  <c r="J6" i="2"/>
  <c r="J26" i="2"/>
  <c r="J14" i="2"/>
  <c r="J25" i="2"/>
  <c r="J12" i="2"/>
  <c r="O25" i="4"/>
  <c r="O9" i="4"/>
  <c r="O3" i="4"/>
  <c r="O13" i="4"/>
  <c r="O5" i="4"/>
  <c r="O4" i="4"/>
  <c r="O15" i="4"/>
  <c r="O2" i="4"/>
  <c r="O8" i="4"/>
  <c r="O24" i="4"/>
  <c r="Q2" i="4"/>
  <c r="O12" i="4"/>
  <c r="O10" i="4"/>
  <c r="Q25" i="4"/>
  <c r="Q12" i="4"/>
  <c r="Q3" i="4"/>
  <c r="Q8" i="4"/>
  <c r="Q10" i="4"/>
  <c r="Q5" i="4"/>
  <c r="Q6" i="4"/>
  <c r="Q13" i="4"/>
  <c r="Q7" i="4"/>
  <c r="Q14" i="4"/>
  <c r="Q15" i="4"/>
  <c r="Q4" i="4"/>
  <c r="Q20" i="4"/>
  <c r="Q9" i="4"/>
  <c r="Q24" i="4"/>
  <c r="P18" i="4"/>
  <c r="M18" i="4"/>
  <c r="O18" i="4" s="1"/>
  <c r="P22" i="4"/>
  <c r="M22" i="4"/>
  <c r="O22" i="4" s="1"/>
  <c r="P11" i="4"/>
  <c r="M11" i="4"/>
  <c r="O11" i="4" s="1"/>
  <c r="P23" i="4"/>
  <c r="M23" i="4"/>
  <c r="O23" i="4" s="1"/>
  <c r="P17" i="4"/>
  <c r="M17" i="4"/>
  <c r="O17" i="4" s="1"/>
  <c r="P19" i="4"/>
  <c r="M19" i="4"/>
  <c r="O19" i="4" s="1"/>
  <c r="M21" i="4"/>
  <c r="O21" i="4" s="1"/>
  <c r="P21" i="4"/>
  <c r="M16" i="4"/>
  <c r="O16" i="4" s="1"/>
  <c r="P16" i="4"/>
  <c r="J11" i="4"/>
  <c r="J17" i="4"/>
  <c r="J19" i="4"/>
  <c r="J22" i="4"/>
  <c r="J21" i="4"/>
  <c r="J23" i="4"/>
  <c r="J16" i="4"/>
  <c r="J18" i="4"/>
  <c r="J32" i="2"/>
  <c r="J27" i="2"/>
  <c r="J2" i="2"/>
  <c r="J21" i="2"/>
  <c r="J33" i="2"/>
  <c r="J13" i="2"/>
  <c r="Q18" i="4" l="1"/>
  <c r="Q16" i="4"/>
  <c r="Q19" i="4"/>
  <c r="Q22" i="4"/>
  <c r="Q11" i="4"/>
  <c r="Q21" i="4"/>
  <c r="Q17" i="4"/>
  <c r="Q23" i="4"/>
</calcChain>
</file>

<file path=xl/sharedStrings.xml><?xml version="1.0" encoding="utf-8"?>
<sst xmlns="http://schemas.openxmlformats.org/spreadsheetml/2006/main" count="307" uniqueCount="190">
  <si>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</si>
  <si>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</si>
  <si>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</si>
  <si>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</si>
  <si>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</si>
  <si>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</si>
  <si>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G</t>
    <phoneticPr fontId="1" type="noConversion"/>
  </si>
  <si>
    <r>
      <rPr>
        <b/>
        <sz val="11"/>
        <color theme="0"/>
        <rFont val="맑은 고딕"/>
        <family val="3"/>
        <charset val="129"/>
      </rPr>
      <t>수수료</t>
    </r>
    <phoneticPr fontId="1" type="noConversion"/>
  </si>
  <si>
    <r>
      <rPr>
        <sz val="11"/>
        <color theme="1"/>
        <rFont val="맑은 고딕"/>
        <family val="3"/>
        <charset val="129"/>
      </rPr>
      <t>분류</t>
    </r>
    <phoneticPr fontId="1" type="noConversion"/>
  </si>
  <si>
    <r>
      <rPr>
        <sz val="11"/>
        <color theme="1"/>
        <rFont val="맑은 고딕"/>
        <family val="3"/>
        <charset val="129"/>
      </rPr>
      <t>명칭</t>
    </r>
    <phoneticPr fontId="1" type="noConversion"/>
  </si>
  <si>
    <r>
      <rPr>
        <sz val="11"/>
        <color theme="1"/>
        <rFont val="맑은 고딕"/>
        <family val="3"/>
        <charset val="129"/>
      </rPr>
      <t>오더명칭</t>
    </r>
    <phoneticPr fontId="1" type="noConversion"/>
  </si>
  <si>
    <r>
      <rPr>
        <b/>
        <sz val="11"/>
        <color theme="0"/>
        <rFont val="맑은 고딕"/>
        <family val="3"/>
        <charset val="129"/>
      </rPr>
      <t>정가</t>
    </r>
    <r>
      <rPr>
        <b/>
        <sz val="11"/>
        <color theme="0"/>
        <rFont val="Microsoft JhengHei"/>
        <family val="2"/>
      </rPr>
      <t>(VAT</t>
    </r>
    <r>
      <rPr>
        <b/>
        <sz val="11"/>
        <color theme="0"/>
        <rFont val="맑은 고딕"/>
        <family val="3"/>
        <charset val="129"/>
      </rPr>
      <t>포함</t>
    </r>
    <r>
      <rPr>
        <b/>
        <sz val="11"/>
        <color theme="0"/>
        <rFont val="Microsoft JhengHei"/>
        <family val="2"/>
      </rPr>
      <t>)</t>
    </r>
    <phoneticPr fontId="1" type="noConversion"/>
  </si>
  <si>
    <r>
      <rPr>
        <b/>
        <sz val="11"/>
        <color theme="0"/>
        <rFont val="맑은 고딕"/>
        <family val="3"/>
        <charset val="129"/>
      </rPr>
      <t>공급가</t>
    </r>
    <phoneticPr fontId="1" type="noConversion"/>
  </si>
  <si>
    <r>
      <t xml:space="preserve">TK </t>
    </r>
    <r>
      <rPr>
        <b/>
        <sz val="11"/>
        <color theme="0"/>
        <rFont val="맑은 고딕"/>
        <family val="3"/>
        <charset val="129"/>
      </rPr>
      <t>수익금</t>
    </r>
    <phoneticPr fontId="1" type="noConversion"/>
  </si>
  <si>
    <r>
      <rPr>
        <sz val="11"/>
        <color theme="1"/>
        <rFont val="맑은 고딕"/>
        <family val="3"/>
        <charset val="129"/>
      </rPr>
      <t>비고</t>
    </r>
    <phoneticPr fontId="1" type="noConversion"/>
  </si>
  <si>
    <r>
      <rPr>
        <sz val="11"/>
        <color theme="1"/>
        <rFont val="맑은 고딕"/>
        <family val="3"/>
        <charset val="129"/>
      </rPr>
      <t>리프팅레이저</t>
    </r>
    <phoneticPr fontId="1" type="noConversion"/>
  </si>
  <si>
    <r>
      <rPr>
        <sz val="11"/>
        <color theme="1"/>
        <rFont val="맑은 고딕"/>
        <family val="3"/>
        <charset val="129"/>
      </rPr>
      <t>슈링크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유니버스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눈가</t>
    </r>
    <r>
      <rPr>
        <sz val="11"/>
        <color theme="1"/>
        <rFont val="Microsoft JhengHei"/>
        <family val="2"/>
      </rPr>
      <t>,</t>
    </r>
    <r>
      <rPr>
        <sz val="11"/>
        <color theme="1"/>
        <rFont val="맑은 고딕"/>
        <family val="3"/>
        <charset val="129"/>
      </rPr>
      <t>눈밑주름</t>
    </r>
    <r>
      <rPr>
        <sz val="11"/>
        <color theme="1"/>
        <rFont val="Microsoft JhengHei"/>
        <family val="2"/>
      </rPr>
      <t xml:space="preserve"> 200</t>
    </r>
    <r>
      <rPr>
        <sz val="11"/>
        <color theme="1"/>
        <rFont val="맑은 고딕"/>
        <family val="3"/>
        <charset val="129"/>
      </rPr>
      <t>샷</t>
    </r>
    <r>
      <rPr>
        <sz val="11"/>
        <color theme="1"/>
        <rFont val="Microsoft JhengHei"/>
        <family val="2"/>
      </rPr>
      <t xml:space="preserve"> + </t>
    </r>
    <r>
      <rPr>
        <sz val="11"/>
        <color theme="1"/>
        <rFont val="맑은 고딕"/>
        <family val="3"/>
        <charset val="129"/>
      </rPr>
      <t>오로라앰플</t>
    </r>
    <r>
      <rPr>
        <sz val="11"/>
        <color theme="1"/>
        <rFont val="Microsoft JhengHei"/>
        <family val="2"/>
      </rPr>
      <t xml:space="preserve"> + </t>
    </r>
    <r>
      <rPr>
        <sz val="11"/>
        <color theme="1"/>
        <rFont val="맑은 고딕"/>
        <family val="3"/>
        <charset val="129"/>
      </rPr>
      <t>펜타입</t>
    </r>
    <r>
      <rPr>
        <sz val="11"/>
        <color theme="1"/>
        <rFont val="Microsoft JhengHei"/>
        <family val="2"/>
      </rPr>
      <t xml:space="preserve"> 300</t>
    </r>
    <r>
      <rPr>
        <sz val="11"/>
        <color theme="1"/>
        <rFont val="맑은 고딕"/>
        <family val="3"/>
        <charset val="129"/>
      </rPr>
      <t>샷</t>
    </r>
    <r>
      <rPr>
        <sz val="11"/>
        <color theme="1"/>
        <rFont val="Microsoft JhengHei"/>
        <family val="2"/>
      </rPr>
      <t xml:space="preserve"> + </t>
    </r>
    <r>
      <rPr>
        <sz val="11"/>
        <color theme="1"/>
        <rFont val="맑은 고딕"/>
        <family val="3"/>
        <charset val="129"/>
      </rPr>
      <t>쫀쫀밴드</t>
    </r>
    <phoneticPr fontId="1" type="noConversion"/>
  </si>
  <si>
    <r>
      <rPr>
        <sz val="11"/>
        <color theme="1"/>
        <rFont val="맑은 고딕"/>
        <family val="3"/>
        <charset val="129"/>
      </rPr>
      <t>쫀쫀밴드</t>
    </r>
    <r>
      <rPr>
        <sz val="11"/>
        <color theme="1"/>
        <rFont val="Microsoft JhengHei"/>
        <family val="2"/>
      </rPr>
      <t xml:space="preserve"> s</t>
    </r>
    <phoneticPr fontId="1" type="noConversion"/>
  </si>
  <si>
    <r>
      <rPr>
        <sz val="11"/>
        <color theme="1"/>
        <rFont val="맑은 고딕"/>
        <family val="3"/>
        <charset val="129"/>
      </rPr>
      <t>슈링크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유니버스</t>
    </r>
    <r>
      <rPr>
        <sz val="11"/>
        <color theme="1"/>
        <rFont val="Microsoft JhengHei"/>
        <family val="2"/>
      </rPr>
      <t xml:space="preserve"> 600</t>
    </r>
    <r>
      <rPr>
        <sz val="11"/>
        <color theme="1"/>
        <rFont val="맑은 고딕"/>
        <family val="3"/>
        <charset val="129"/>
      </rPr>
      <t>샷</t>
    </r>
    <r>
      <rPr>
        <sz val="11"/>
        <color theme="1"/>
        <rFont val="Microsoft JhengHei"/>
        <family val="2"/>
      </rPr>
      <t>(</t>
    </r>
    <r>
      <rPr>
        <sz val="11"/>
        <color theme="1"/>
        <rFont val="맑은 고딕"/>
        <family val="3"/>
        <charset val="129"/>
      </rPr>
      <t>얼굴전체</t>
    </r>
    <r>
      <rPr>
        <sz val="11"/>
        <color theme="1"/>
        <rFont val="Microsoft JhengHei"/>
        <family val="2"/>
      </rPr>
      <t xml:space="preserve"> + </t>
    </r>
    <r>
      <rPr>
        <sz val="11"/>
        <color theme="1"/>
        <rFont val="맑은 고딕"/>
        <family val="3"/>
        <charset val="129"/>
      </rPr>
      <t>이중턱</t>
    </r>
    <r>
      <rPr>
        <sz val="11"/>
        <color theme="1"/>
        <rFont val="Microsoft JhengHei"/>
        <family val="2"/>
      </rPr>
      <t xml:space="preserve">) + </t>
    </r>
    <r>
      <rPr>
        <sz val="11"/>
        <color theme="1"/>
        <rFont val="맑은 고딕"/>
        <family val="3"/>
        <charset val="129"/>
      </rPr>
      <t>오로라앰플</t>
    </r>
    <r>
      <rPr>
        <sz val="11"/>
        <color theme="1"/>
        <rFont val="Microsoft JhengHei"/>
        <family val="2"/>
      </rPr>
      <t xml:space="preserve"> + </t>
    </r>
    <r>
      <rPr>
        <sz val="11"/>
        <color theme="1"/>
        <rFont val="맑은 고딕"/>
        <family val="3"/>
        <charset val="129"/>
      </rPr>
      <t>펜타입</t>
    </r>
    <r>
      <rPr>
        <sz val="11"/>
        <color theme="1"/>
        <rFont val="Microsoft JhengHei"/>
        <family val="2"/>
      </rPr>
      <t xml:space="preserve"> 300</t>
    </r>
    <r>
      <rPr>
        <sz val="11"/>
        <color theme="1"/>
        <rFont val="맑은 고딕"/>
        <family val="3"/>
        <charset val="129"/>
      </rPr>
      <t>샷</t>
    </r>
    <r>
      <rPr>
        <sz val="11"/>
        <color theme="1"/>
        <rFont val="Microsoft JhengHei"/>
        <family val="2"/>
      </rPr>
      <t xml:space="preserve"> + </t>
    </r>
    <r>
      <rPr>
        <sz val="11"/>
        <color theme="1"/>
        <rFont val="맑은 고딕"/>
        <family val="3"/>
        <charset val="129"/>
      </rPr>
      <t>쫀쫀밴드</t>
    </r>
    <phoneticPr fontId="1" type="noConversion"/>
  </si>
  <si>
    <r>
      <rPr>
        <sz val="11"/>
        <color theme="1"/>
        <rFont val="맑은 고딕"/>
        <family val="3"/>
        <charset val="129"/>
      </rPr>
      <t>인모드리프팅</t>
    </r>
    <r>
      <rPr>
        <sz val="11"/>
        <color theme="1"/>
        <rFont val="Microsoft JhengHei"/>
        <family val="2"/>
      </rPr>
      <t>(</t>
    </r>
    <r>
      <rPr>
        <sz val="11"/>
        <color theme="1"/>
        <rFont val="맑은 고딕"/>
        <family val="3"/>
        <charset val="129"/>
      </rPr>
      <t>얼굴전체</t>
    </r>
    <r>
      <rPr>
        <sz val="11"/>
        <color theme="1"/>
        <rFont val="Microsoft JhengHei"/>
        <family val="2"/>
      </rPr>
      <t xml:space="preserve"> FX + FORMA) + </t>
    </r>
    <r>
      <rPr>
        <sz val="11"/>
        <color theme="1"/>
        <rFont val="맑은 고딕"/>
        <family val="3"/>
        <charset val="129"/>
      </rPr>
      <t>라페라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체외충격파</t>
    </r>
    <r>
      <rPr>
        <sz val="11"/>
        <color theme="1"/>
        <rFont val="Microsoft JhengHei"/>
        <family val="2"/>
      </rPr>
      <t xml:space="preserve"> + </t>
    </r>
    <r>
      <rPr>
        <sz val="11"/>
        <color theme="1"/>
        <rFont val="맑은 고딕"/>
        <family val="3"/>
        <charset val="129"/>
      </rPr>
      <t>쫀쫀밴드</t>
    </r>
    <r>
      <rPr>
        <sz val="11"/>
        <color theme="1"/>
        <rFont val="Microsoft JhengHei"/>
        <family val="2"/>
      </rPr>
      <t xml:space="preserve"> + </t>
    </r>
    <r>
      <rPr>
        <sz val="11"/>
        <color theme="1"/>
        <rFont val="맑은 고딕"/>
        <family val="3"/>
        <charset val="129"/>
      </rPr>
      <t>멍크림</t>
    </r>
    <phoneticPr fontId="1" type="noConversion"/>
  </si>
  <si>
    <r>
      <rPr>
        <sz val="11"/>
        <color theme="1"/>
        <rFont val="맑은 고딕"/>
        <family val="3"/>
        <charset val="129"/>
      </rPr>
      <t>슈모드</t>
    </r>
    <r>
      <rPr>
        <sz val="11"/>
        <color theme="1"/>
        <rFont val="Microsoft JhengHei"/>
        <family val="2"/>
      </rPr>
      <t>(</t>
    </r>
    <r>
      <rPr>
        <sz val="11"/>
        <color theme="1"/>
        <rFont val="맑은 고딕"/>
        <family val="3"/>
        <charset val="129"/>
      </rPr>
      <t>슈링크</t>
    </r>
    <r>
      <rPr>
        <sz val="11"/>
        <color theme="1"/>
        <rFont val="Microsoft JhengHei"/>
        <family val="2"/>
      </rPr>
      <t xml:space="preserve"> 600</t>
    </r>
    <r>
      <rPr>
        <sz val="11"/>
        <color theme="1"/>
        <rFont val="맑은 고딕"/>
        <family val="3"/>
        <charset val="129"/>
      </rPr>
      <t>샷</t>
    </r>
    <r>
      <rPr>
        <sz val="11"/>
        <color theme="1"/>
        <rFont val="Microsoft JhengHei"/>
        <family val="2"/>
      </rPr>
      <t xml:space="preserve"> + </t>
    </r>
    <r>
      <rPr>
        <sz val="11"/>
        <color theme="1"/>
        <rFont val="맑은 고딕"/>
        <family val="3"/>
        <charset val="129"/>
      </rPr>
      <t>인모드</t>
    </r>
    <r>
      <rPr>
        <sz val="11"/>
        <color theme="1"/>
        <rFont val="Microsoft JhengHei"/>
        <family val="2"/>
      </rPr>
      <t xml:space="preserve">FX) + </t>
    </r>
    <r>
      <rPr>
        <sz val="11"/>
        <color theme="1"/>
        <rFont val="맑은 고딕"/>
        <family val="3"/>
        <charset val="129"/>
      </rPr>
      <t>쫀쫀밴드</t>
    </r>
    <r>
      <rPr>
        <sz val="11"/>
        <color theme="1"/>
        <rFont val="Microsoft JhengHei"/>
        <family val="2"/>
      </rPr>
      <t xml:space="preserve"> + </t>
    </r>
    <r>
      <rPr>
        <sz val="11"/>
        <color theme="1"/>
        <rFont val="맑은 고딕"/>
        <family val="3"/>
        <charset val="129"/>
      </rPr>
      <t>멍크림</t>
    </r>
    <phoneticPr fontId="1" type="noConversion"/>
  </si>
  <si>
    <r>
      <rPr>
        <sz val="11"/>
        <color theme="1"/>
        <rFont val="맑은 고딕"/>
        <family val="3"/>
        <charset val="129"/>
      </rPr>
      <t>온다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리프팅</t>
    </r>
    <r>
      <rPr>
        <sz val="11"/>
        <color theme="1"/>
        <rFont val="Microsoft JhengHei"/>
        <family val="2"/>
      </rPr>
      <t xml:space="preserve"> 6</t>
    </r>
    <r>
      <rPr>
        <sz val="11"/>
        <color theme="1"/>
        <rFont val="맑은 고딕"/>
        <family val="3"/>
        <charset val="129"/>
      </rPr>
      <t>만줄</t>
    </r>
    <r>
      <rPr>
        <sz val="11"/>
        <color theme="1"/>
        <rFont val="Microsoft JhengHei"/>
        <family val="2"/>
      </rPr>
      <t>(</t>
    </r>
    <r>
      <rPr>
        <sz val="11"/>
        <color theme="1"/>
        <rFont val="맑은 고딕"/>
        <family val="3"/>
        <charset val="129"/>
      </rPr>
      <t>얼굴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전체</t>
    </r>
    <r>
      <rPr>
        <sz val="11"/>
        <color theme="1"/>
        <rFont val="Microsoft JhengHei"/>
        <family val="2"/>
      </rPr>
      <t xml:space="preserve">) + </t>
    </r>
    <r>
      <rPr>
        <sz val="11"/>
        <color theme="1"/>
        <rFont val="맑은 고딕"/>
        <family val="3"/>
        <charset val="129"/>
      </rPr>
      <t>라페라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체외충격파</t>
    </r>
    <r>
      <rPr>
        <sz val="11"/>
        <color theme="1"/>
        <rFont val="Microsoft JhengHei"/>
        <family val="2"/>
      </rPr>
      <t xml:space="preserve"> + </t>
    </r>
    <r>
      <rPr>
        <sz val="11"/>
        <color theme="1"/>
        <rFont val="맑은 고딕"/>
        <family val="3"/>
        <charset val="129"/>
      </rPr>
      <t>석고팩</t>
    </r>
    <r>
      <rPr>
        <sz val="11"/>
        <color theme="1"/>
        <rFont val="Microsoft JhengHei"/>
        <family val="2"/>
      </rPr>
      <t xml:space="preserve"> + </t>
    </r>
    <r>
      <rPr>
        <sz val="11"/>
        <color theme="1"/>
        <rFont val="맑은 고딕"/>
        <family val="3"/>
        <charset val="129"/>
      </rPr>
      <t>쫀쫀밴드</t>
    </r>
    <phoneticPr fontId="1" type="noConversion"/>
  </si>
  <si>
    <r>
      <rPr>
        <sz val="11"/>
        <color theme="1"/>
        <rFont val="맑은 고딕"/>
        <family val="3"/>
        <charset val="129"/>
      </rPr>
      <t>석고팩</t>
    </r>
    <r>
      <rPr>
        <sz val="11"/>
        <color theme="1"/>
        <rFont val="Microsoft JhengHei"/>
        <family val="2"/>
      </rPr>
      <t xml:space="preserve"> + </t>
    </r>
    <r>
      <rPr>
        <sz val="11"/>
        <color theme="1"/>
        <rFont val="맑은 고딕"/>
        <family val="3"/>
        <charset val="129"/>
      </rPr>
      <t>쫀쫀밴드</t>
    </r>
    <r>
      <rPr>
        <sz val="11"/>
        <color theme="1"/>
        <rFont val="Microsoft JhengHei"/>
        <family val="2"/>
      </rPr>
      <t xml:space="preserve"> s</t>
    </r>
    <phoneticPr fontId="1" type="noConversion"/>
  </si>
  <si>
    <r>
      <t xml:space="preserve">Melting's signature </t>
    </r>
    <r>
      <rPr>
        <sz val="11"/>
        <color theme="1"/>
        <rFont val="맑은 고딕"/>
        <family val="3"/>
        <charset val="129"/>
      </rPr>
      <t>온다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리프팅</t>
    </r>
    <r>
      <rPr>
        <sz val="11"/>
        <color theme="1"/>
        <rFont val="Microsoft JhengHei"/>
        <family val="2"/>
      </rPr>
      <t xml:space="preserve"> 8</t>
    </r>
    <r>
      <rPr>
        <sz val="11"/>
        <color theme="1"/>
        <rFont val="맑은 고딕"/>
        <family val="3"/>
        <charset val="129"/>
      </rPr>
      <t>만줄</t>
    </r>
    <r>
      <rPr>
        <sz val="11"/>
        <color theme="1"/>
        <rFont val="Microsoft JhengHei"/>
        <family val="2"/>
      </rPr>
      <t>(</t>
    </r>
    <r>
      <rPr>
        <sz val="11"/>
        <color theme="1"/>
        <rFont val="맑은 고딕"/>
        <family val="3"/>
        <charset val="129"/>
      </rPr>
      <t>이중턱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포함</t>
    </r>
    <r>
      <rPr>
        <sz val="11"/>
        <color theme="1"/>
        <rFont val="Microsoft JhengHei"/>
        <family val="2"/>
      </rPr>
      <t xml:space="preserve">) + </t>
    </r>
    <r>
      <rPr>
        <sz val="11"/>
        <color theme="1"/>
        <rFont val="맑은 고딕"/>
        <family val="3"/>
        <charset val="129"/>
      </rPr>
      <t>라페라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체외충격파</t>
    </r>
    <r>
      <rPr>
        <sz val="11"/>
        <color theme="1"/>
        <rFont val="Microsoft JhengHei"/>
        <family val="2"/>
      </rPr>
      <t xml:space="preserve"> + </t>
    </r>
    <r>
      <rPr>
        <sz val="11"/>
        <color theme="1"/>
        <rFont val="맑은 고딕"/>
        <family val="3"/>
        <charset val="129"/>
      </rPr>
      <t>석고팩</t>
    </r>
    <r>
      <rPr>
        <sz val="11"/>
        <color theme="1"/>
        <rFont val="Microsoft JhengHei"/>
        <family val="2"/>
      </rPr>
      <t xml:space="preserve"> + </t>
    </r>
    <r>
      <rPr>
        <sz val="11"/>
        <color theme="1"/>
        <rFont val="맑은 고딕"/>
        <family val="3"/>
        <charset val="129"/>
      </rPr>
      <t>쫀쫀밴드</t>
    </r>
    <phoneticPr fontId="1" type="noConversion"/>
  </si>
  <si>
    <r>
      <rPr>
        <sz val="11"/>
        <color theme="1"/>
        <rFont val="맑은 고딕"/>
        <family val="3"/>
        <charset val="129"/>
      </rPr>
      <t>쁘띠시술</t>
    </r>
    <phoneticPr fontId="1" type="noConversion"/>
  </si>
  <si>
    <r>
      <rPr>
        <sz val="11"/>
        <color theme="1"/>
        <rFont val="맑은 고딕"/>
        <family val="3"/>
        <charset val="129"/>
      </rPr>
      <t>팔자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필러</t>
    </r>
    <r>
      <rPr>
        <sz val="11"/>
        <color theme="1"/>
        <rFont val="Microsoft JhengHei"/>
        <family val="2"/>
      </rPr>
      <t xml:space="preserve"> 3cc </t>
    </r>
    <r>
      <rPr>
        <sz val="11"/>
        <color theme="1"/>
        <rFont val="맑은 고딕"/>
        <family val="3"/>
        <charset val="129"/>
      </rPr>
      <t>국산</t>
    </r>
    <phoneticPr fontId="1" type="noConversion"/>
  </si>
  <si>
    <r>
      <rPr>
        <sz val="11"/>
        <color theme="1"/>
        <rFont val="맑은 고딕"/>
        <family val="3"/>
        <charset val="129"/>
      </rPr>
      <t>팔자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필러</t>
    </r>
    <r>
      <rPr>
        <sz val="11"/>
        <color theme="1"/>
        <rFont val="Microsoft JhengHei"/>
        <family val="2"/>
      </rPr>
      <t xml:space="preserve"> 3cc </t>
    </r>
    <r>
      <rPr>
        <sz val="11"/>
        <color theme="1"/>
        <rFont val="맑은 고딕"/>
        <family val="3"/>
        <charset val="129"/>
      </rPr>
      <t>수입</t>
    </r>
    <phoneticPr fontId="1" type="noConversion"/>
  </si>
  <si>
    <r>
      <rPr>
        <sz val="11"/>
        <color theme="1"/>
        <rFont val="맑은 고딕"/>
        <family val="3"/>
        <charset val="129"/>
      </rPr>
      <t>입술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필러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수입</t>
    </r>
    <r>
      <rPr>
        <sz val="11"/>
        <color theme="1"/>
        <rFont val="Microsoft JhengHei"/>
        <family val="2"/>
      </rPr>
      <t>+</t>
    </r>
    <r>
      <rPr>
        <sz val="11"/>
        <color theme="1"/>
        <rFont val="맑은 고딕"/>
        <family val="3"/>
        <charset val="129"/>
      </rPr>
      <t>내성없는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독일산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입꼬리보톡스</t>
    </r>
    <r>
      <rPr>
        <sz val="11"/>
        <color theme="1"/>
        <rFont val="Microsoft JhengHei"/>
        <family val="2"/>
      </rPr>
      <t>(</t>
    </r>
    <r>
      <rPr>
        <sz val="11"/>
        <color theme="1"/>
        <rFont val="맑은 고딕"/>
        <family val="3"/>
        <charset val="129"/>
      </rPr>
      <t>제오민</t>
    </r>
    <r>
      <rPr>
        <sz val="11"/>
        <color theme="1"/>
        <rFont val="Microsoft JhengHei"/>
        <family val="2"/>
      </rPr>
      <t>)</t>
    </r>
    <phoneticPr fontId="1" type="noConversion"/>
  </si>
  <si>
    <r>
      <rPr>
        <sz val="11"/>
        <color theme="1"/>
        <rFont val="맑은 고딕"/>
        <family val="3"/>
        <charset val="129"/>
      </rPr>
      <t>눈밑</t>
    </r>
    <r>
      <rPr>
        <sz val="11"/>
        <color theme="1"/>
        <rFont val="Microsoft JhengHei"/>
        <family val="2"/>
      </rPr>
      <t xml:space="preserve"> + </t>
    </r>
    <r>
      <rPr>
        <sz val="11"/>
        <color theme="1"/>
        <rFont val="맑은 고딕"/>
        <family val="3"/>
        <charset val="129"/>
      </rPr>
      <t>앞볼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필러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국산</t>
    </r>
    <r>
      <rPr>
        <sz val="11"/>
        <color theme="1"/>
        <rFont val="Microsoft JhengHei"/>
        <family val="2"/>
      </rPr>
      <t xml:space="preserve"> 3cc + </t>
    </r>
    <r>
      <rPr>
        <sz val="11"/>
        <color theme="1"/>
        <rFont val="맑은 고딕"/>
        <family val="3"/>
        <charset val="129"/>
      </rPr>
      <t>내성없는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국산</t>
    </r>
    <r>
      <rPr>
        <sz val="11"/>
        <color theme="1"/>
        <rFont val="Microsoft JhengHei"/>
        <family val="2"/>
      </rPr>
      <t xml:space="preserve"> (</t>
    </r>
    <r>
      <rPr>
        <sz val="11"/>
        <color theme="1"/>
        <rFont val="맑은 고딕"/>
        <family val="3"/>
        <charset val="129"/>
      </rPr>
      <t>눈가</t>
    </r>
    <r>
      <rPr>
        <sz val="11"/>
        <color theme="1"/>
        <rFont val="Microsoft JhengHei"/>
        <family val="2"/>
      </rPr>
      <t>+</t>
    </r>
    <r>
      <rPr>
        <sz val="11"/>
        <color theme="1"/>
        <rFont val="맑은 고딕"/>
        <family val="3"/>
        <charset val="129"/>
      </rPr>
      <t>눈밑</t>
    </r>
    <r>
      <rPr>
        <sz val="11"/>
        <color theme="1"/>
        <rFont val="Microsoft JhengHei"/>
        <family val="2"/>
      </rPr>
      <t>)</t>
    </r>
    <r>
      <rPr>
        <sz val="11"/>
        <color theme="1"/>
        <rFont val="맑은 고딕"/>
        <family val="3"/>
        <charset val="129"/>
      </rPr>
      <t>보톡스</t>
    </r>
    <r>
      <rPr>
        <sz val="11"/>
        <color theme="1"/>
        <rFont val="Microsoft JhengHei"/>
        <family val="2"/>
      </rPr>
      <t>(</t>
    </r>
    <r>
      <rPr>
        <sz val="11"/>
        <color theme="1"/>
        <rFont val="맑은 고딕"/>
        <family val="3"/>
        <charset val="129"/>
      </rPr>
      <t>코어톡스</t>
    </r>
    <r>
      <rPr>
        <sz val="11"/>
        <color theme="1"/>
        <rFont val="Microsoft JhengHei"/>
        <family val="2"/>
      </rPr>
      <t>)</t>
    </r>
    <phoneticPr fontId="1" type="noConversion"/>
  </si>
  <si>
    <r>
      <rPr>
        <sz val="11"/>
        <color theme="1"/>
        <rFont val="맑은 고딕"/>
        <family val="3"/>
        <charset val="129"/>
      </rPr>
      <t>눈밑</t>
    </r>
    <r>
      <rPr>
        <sz val="11"/>
        <color theme="1"/>
        <rFont val="Microsoft JhengHei"/>
        <family val="2"/>
      </rPr>
      <t xml:space="preserve"> + </t>
    </r>
    <r>
      <rPr>
        <sz val="11"/>
        <color theme="1"/>
        <rFont val="맑은 고딕"/>
        <family val="3"/>
        <charset val="129"/>
      </rPr>
      <t>앞볼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필러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수입</t>
    </r>
    <r>
      <rPr>
        <sz val="11"/>
        <color theme="1"/>
        <rFont val="Microsoft JhengHei"/>
        <family val="2"/>
      </rPr>
      <t xml:space="preserve"> 3cc + </t>
    </r>
    <r>
      <rPr>
        <sz val="11"/>
        <color theme="1"/>
        <rFont val="맑은 고딕"/>
        <family val="3"/>
        <charset val="129"/>
      </rPr>
      <t>내성없는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국산</t>
    </r>
    <r>
      <rPr>
        <sz val="11"/>
        <color theme="1"/>
        <rFont val="Microsoft JhengHei"/>
        <family val="2"/>
      </rPr>
      <t xml:space="preserve"> (</t>
    </r>
    <r>
      <rPr>
        <sz val="11"/>
        <color theme="1"/>
        <rFont val="맑은 고딕"/>
        <family val="3"/>
        <charset val="129"/>
      </rPr>
      <t>눈가</t>
    </r>
    <r>
      <rPr>
        <sz val="11"/>
        <color theme="1"/>
        <rFont val="Microsoft JhengHei"/>
        <family val="2"/>
      </rPr>
      <t>+</t>
    </r>
    <r>
      <rPr>
        <sz val="11"/>
        <color theme="1"/>
        <rFont val="맑은 고딕"/>
        <family val="3"/>
        <charset val="129"/>
      </rPr>
      <t>눈밑</t>
    </r>
    <r>
      <rPr>
        <sz val="11"/>
        <color theme="1"/>
        <rFont val="Microsoft JhengHei"/>
        <family val="2"/>
      </rPr>
      <t>)</t>
    </r>
    <r>
      <rPr>
        <sz val="11"/>
        <color theme="1"/>
        <rFont val="맑은 고딕"/>
        <family val="3"/>
        <charset val="129"/>
      </rPr>
      <t>보톡스</t>
    </r>
    <r>
      <rPr>
        <sz val="11"/>
        <color theme="1"/>
        <rFont val="Microsoft JhengHei"/>
        <family val="2"/>
      </rPr>
      <t>(</t>
    </r>
    <r>
      <rPr>
        <sz val="11"/>
        <color theme="1"/>
        <rFont val="맑은 고딕"/>
        <family val="3"/>
        <charset val="129"/>
      </rPr>
      <t>코어톡스</t>
    </r>
    <r>
      <rPr>
        <sz val="11"/>
        <color theme="1"/>
        <rFont val="Microsoft JhengHei"/>
        <family val="2"/>
      </rPr>
      <t>)</t>
    </r>
    <phoneticPr fontId="1" type="noConversion"/>
  </si>
  <si>
    <r>
      <rPr>
        <sz val="11"/>
        <color theme="1"/>
        <rFont val="맑은 고딕"/>
        <family val="3"/>
        <charset val="129"/>
      </rPr>
      <t>눈밑보톡스</t>
    </r>
    <r>
      <rPr>
        <sz val="11"/>
        <color theme="1"/>
        <rFont val="Microsoft JhengHei"/>
        <family val="2"/>
      </rPr>
      <t xml:space="preserve"> s</t>
    </r>
    <phoneticPr fontId="1" type="noConversion"/>
  </si>
  <si>
    <r>
      <rPr>
        <sz val="11"/>
        <color theme="1"/>
        <rFont val="맑은 고딕"/>
        <family val="3"/>
        <charset val="129"/>
      </rPr>
      <t>이마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필러</t>
    </r>
    <r>
      <rPr>
        <sz val="11"/>
        <color theme="1"/>
        <rFont val="Microsoft JhengHei"/>
        <family val="2"/>
      </rPr>
      <t xml:space="preserve"> 5cc </t>
    </r>
    <r>
      <rPr>
        <sz val="11"/>
        <color theme="1"/>
        <rFont val="맑은 고딕"/>
        <family val="3"/>
        <charset val="129"/>
      </rPr>
      <t>국산</t>
    </r>
    <r>
      <rPr>
        <sz val="11"/>
        <color theme="1"/>
        <rFont val="Microsoft JhengHei"/>
        <family val="2"/>
      </rPr>
      <t>+</t>
    </r>
    <r>
      <rPr>
        <sz val="11"/>
        <color theme="1"/>
        <rFont val="맑은 고딕"/>
        <family val="3"/>
        <charset val="129"/>
      </rPr>
      <t>내성없는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국산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이마보톡스</t>
    </r>
    <r>
      <rPr>
        <sz val="11"/>
        <color theme="1"/>
        <rFont val="Microsoft JhengHei"/>
        <family val="2"/>
      </rPr>
      <t>(</t>
    </r>
    <r>
      <rPr>
        <sz val="11"/>
        <color theme="1"/>
        <rFont val="맑은 고딕"/>
        <family val="3"/>
        <charset val="129"/>
      </rPr>
      <t>코어톡스</t>
    </r>
    <r>
      <rPr>
        <sz val="11"/>
        <color theme="1"/>
        <rFont val="Microsoft JhengHei"/>
        <family val="2"/>
      </rPr>
      <t xml:space="preserve">) + </t>
    </r>
    <r>
      <rPr>
        <sz val="11"/>
        <color theme="1"/>
        <rFont val="맑은 고딕"/>
        <family val="3"/>
        <charset val="129"/>
      </rPr>
      <t>크라이오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이마관리</t>
    </r>
    <phoneticPr fontId="1" type="noConversion"/>
  </si>
  <si>
    <r>
      <rPr>
        <sz val="11"/>
        <color theme="1"/>
        <rFont val="맑은 고딕"/>
        <family val="3"/>
        <charset val="129"/>
      </rPr>
      <t>크라이오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이마관리</t>
    </r>
    <r>
      <rPr>
        <sz val="11"/>
        <color theme="1"/>
        <rFont val="Microsoft JhengHei"/>
        <family val="2"/>
      </rPr>
      <t xml:space="preserve"> s</t>
    </r>
    <phoneticPr fontId="1" type="noConversion"/>
  </si>
  <si>
    <r>
      <rPr>
        <sz val="11"/>
        <color theme="1"/>
        <rFont val="맑은 고딕"/>
        <family val="3"/>
        <charset val="129"/>
      </rPr>
      <t>이마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필러</t>
    </r>
    <r>
      <rPr>
        <sz val="11"/>
        <color theme="1"/>
        <rFont val="Microsoft JhengHei"/>
        <family val="2"/>
      </rPr>
      <t xml:space="preserve"> 5cc </t>
    </r>
    <r>
      <rPr>
        <sz val="11"/>
        <color theme="1"/>
        <rFont val="맑은 고딕"/>
        <family val="3"/>
        <charset val="129"/>
      </rPr>
      <t>수입</t>
    </r>
    <r>
      <rPr>
        <sz val="11"/>
        <color theme="1"/>
        <rFont val="Microsoft JhengHei"/>
        <family val="2"/>
      </rPr>
      <t>+</t>
    </r>
    <r>
      <rPr>
        <sz val="11"/>
        <color theme="1"/>
        <rFont val="맑은 고딕"/>
        <family val="3"/>
        <charset val="129"/>
      </rPr>
      <t>내성없는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국산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이마보톡스</t>
    </r>
    <r>
      <rPr>
        <sz val="11"/>
        <color theme="1"/>
        <rFont val="Microsoft JhengHei"/>
        <family val="2"/>
      </rPr>
      <t>(</t>
    </r>
    <r>
      <rPr>
        <sz val="11"/>
        <color theme="1"/>
        <rFont val="맑은 고딕"/>
        <family val="3"/>
        <charset val="129"/>
      </rPr>
      <t>코어톡스</t>
    </r>
    <r>
      <rPr>
        <sz val="11"/>
        <color theme="1"/>
        <rFont val="Microsoft JhengHei"/>
        <family val="2"/>
      </rPr>
      <t xml:space="preserve">) + </t>
    </r>
    <r>
      <rPr>
        <sz val="11"/>
        <color theme="1"/>
        <rFont val="맑은 고딕"/>
        <family val="3"/>
        <charset val="129"/>
      </rPr>
      <t>크라이오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이마관리</t>
    </r>
    <phoneticPr fontId="1" type="noConversion"/>
  </si>
  <si>
    <r>
      <rPr>
        <sz val="11"/>
        <color theme="1"/>
        <rFont val="맑은 고딕"/>
        <family val="3"/>
        <charset val="129"/>
      </rPr>
      <t>이마보톡스</t>
    </r>
    <r>
      <rPr>
        <sz val="11"/>
        <color theme="1"/>
        <rFont val="Microsoft JhengHei"/>
        <family val="2"/>
      </rPr>
      <t xml:space="preserve"> + </t>
    </r>
    <r>
      <rPr>
        <sz val="11"/>
        <color theme="1"/>
        <rFont val="맑은 고딕"/>
        <family val="3"/>
        <charset val="129"/>
      </rPr>
      <t>크라이오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이마관리</t>
    </r>
    <r>
      <rPr>
        <sz val="11"/>
        <color theme="1"/>
        <rFont val="Microsoft JhengHei"/>
        <family val="2"/>
      </rPr>
      <t xml:space="preserve"> s</t>
    </r>
    <phoneticPr fontId="1" type="noConversion"/>
  </si>
  <si>
    <r>
      <rPr>
        <sz val="11"/>
        <color theme="1"/>
        <rFont val="맑은 고딕"/>
        <family val="3"/>
        <charset val="129"/>
      </rPr>
      <t>목주름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칼슘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스킨부스터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래디어스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필러</t>
    </r>
    <r>
      <rPr>
        <sz val="11"/>
        <color theme="1"/>
        <rFont val="Microsoft JhengHei"/>
        <family val="2"/>
      </rPr>
      <t xml:space="preserve"> + </t>
    </r>
    <r>
      <rPr>
        <sz val="11"/>
        <color theme="1"/>
        <rFont val="맑은 고딕"/>
        <family val="3"/>
        <charset val="129"/>
      </rPr>
      <t>라페라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체외충격파</t>
    </r>
    <r>
      <rPr>
        <sz val="11"/>
        <color theme="1"/>
        <rFont val="Microsoft JhengHei"/>
        <family val="2"/>
      </rPr>
      <t xml:space="preserve"> + </t>
    </r>
    <r>
      <rPr>
        <sz val="11"/>
        <color theme="1"/>
        <rFont val="맑은 고딕"/>
        <family val="3"/>
        <charset val="129"/>
      </rPr>
      <t>내성없는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국산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목주름보톡스</t>
    </r>
    <r>
      <rPr>
        <sz val="11"/>
        <color theme="1"/>
        <rFont val="Microsoft JhengHei"/>
        <family val="2"/>
      </rPr>
      <t>(</t>
    </r>
    <r>
      <rPr>
        <sz val="11"/>
        <color theme="1"/>
        <rFont val="맑은 고딕"/>
        <family val="3"/>
        <charset val="129"/>
      </rPr>
      <t>코어톡스</t>
    </r>
    <r>
      <rPr>
        <sz val="11"/>
        <color theme="1"/>
        <rFont val="Microsoft JhengHei"/>
        <family val="2"/>
      </rPr>
      <t>)</t>
    </r>
    <phoneticPr fontId="1" type="noConversion"/>
  </si>
  <si>
    <r>
      <rPr>
        <sz val="11"/>
        <color theme="1"/>
        <rFont val="맑은 고딕"/>
        <family val="3"/>
        <charset val="129"/>
      </rPr>
      <t>목주름보톡스</t>
    </r>
    <r>
      <rPr>
        <sz val="11"/>
        <color theme="1"/>
        <rFont val="Microsoft JhengHei"/>
        <family val="2"/>
      </rPr>
      <t xml:space="preserve"> s</t>
    </r>
    <phoneticPr fontId="1" type="noConversion"/>
  </si>
  <si>
    <r>
      <rPr>
        <sz val="11"/>
        <color theme="1"/>
        <rFont val="맑은 고딕"/>
        <family val="3"/>
        <charset val="129"/>
      </rPr>
      <t>실리프팅</t>
    </r>
    <r>
      <rPr>
        <sz val="11"/>
        <color theme="1"/>
        <rFont val="Microsoft JhengHei"/>
        <family val="2"/>
      </rPr>
      <t xml:space="preserve"> 12</t>
    </r>
    <r>
      <rPr>
        <sz val="11"/>
        <color theme="1"/>
        <rFont val="맑은 고딕"/>
        <family val="3"/>
        <charset val="129"/>
      </rPr>
      <t>줄</t>
    </r>
    <r>
      <rPr>
        <sz val="11"/>
        <color theme="1"/>
        <rFont val="Microsoft JhengHei"/>
        <family val="2"/>
      </rPr>
      <t xml:space="preserve"> + </t>
    </r>
    <r>
      <rPr>
        <sz val="11"/>
        <color theme="1"/>
        <rFont val="맑은 고딕"/>
        <family val="3"/>
        <charset val="129"/>
      </rPr>
      <t>영양수액</t>
    </r>
    <r>
      <rPr>
        <sz val="11"/>
        <color theme="1"/>
        <rFont val="Microsoft JhengHei"/>
        <family val="2"/>
      </rPr>
      <t xml:space="preserve"> + </t>
    </r>
    <r>
      <rPr>
        <sz val="11"/>
        <color theme="1"/>
        <rFont val="맑은 고딕"/>
        <family val="3"/>
        <charset val="129"/>
      </rPr>
      <t>라페라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체외충격파</t>
    </r>
    <phoneticPr fontId="1" type="noConversion"/>
  </si>
  <si>
    <r>
      <rPr>
        <sz val="11"/>
        <color theme="1"/>
        <rFont val="맑은 고딕"/>
        <family val="3"/>
        <charset val="129"/>
      </rPr>
      <t>영양수액</t>
    </r>
    <r>
      <rPr>
        <sz val="11"/>
        <color theme="1"/>
        <rFont val="Microsoft JhengHei"/>
        <family val="2"/>
      </rPr>
      <t xml:space="preserve"> + </t>
    </r>
    <r>
      <rPr>
        <sz val="11"/>
        <color theme="1"/>
        <rFont val="맑은 고딕"/>
        <family val="3"/>
        <charset val="129"/>
      </rPr>
      <t>체외충격파</t>
    </r>
    <r>
      <rPr>
        <sz val="11"/>
        <color theme="1"/>
        <rFont val="Microsoft JhengHei"/>
        <family val="2"/>
      </rPr>
      <t xml:space="preserve"> s</t>
    </r>
    <phoneticPr fontId="1" type="noConversion"/>
  </si>
  <si>
    <r>
      <rPr>
        <sz val="11"/>
        <color theme="1"/>
        <rFont val="맑은 고딕"/>
        <family val="3"/>
        <charset val="129"/>
      </rPr>
      <t>피부관리</t>
    </r>
    <phoneticPr fontId="1" type="noConversion"/>
  </si>
  <si>
    <r>
      <t xml:space="preserve">LDM + </t>
    </r>
    <r>
      <rPr>
        <sz val="11"/>
        <color theme="1"/>
        <rFont val="맑은 고딕"/>
        <family val="3"/>
        <charset val="129"/>
      </rPr>
      <t>줄기세포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앰플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투입</t>
    </r>
    <phoneticPr fontId="1" type="noConversion"/>
  </si>
  <si>
    <r>
      <rPr>
        <sz val="11"/>
        <color theme="1"/>
        <rFont val="맑은 고딕"/>
        <family val="3"/>
        <charset val="129"/>
      </rPr>
      <t>다이어트</t>
    </r>
    <phoneticPr fontId="1" type="noConversion"/>
  </si>
  <si>
    <r>
      <rPr>
        <sz val="11"/>
        <color theme="1"/>
        <rFont val="맑은 고딕"/>
        <family val="3"/>
        <charset val="129"/>
      </rPr>
      <t>이중턱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지방분해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멜팻주사</t>
    </r>
    <r>
      <rPr>
        <sz val="11"/>
        <color theme="1"/>
        <rFont val="Microsoft JhengHei"/>
        <family val="2"/>
      </rPr>
      <t xml:space="preserve">(10cc) + </t>
    </r>
    <r>
      <rPr>
        <sz val="11"/>
        <color theme="1"/>
        <rFont val="맑은 고딕"/>
        <family val="3"/>
        <charset val="129"/>
      </rPr>
      <t>라페라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체외충격파</t>
    </r>
    <r>
      <rPr>
        <sz val="11"/>
        <color theme="1"/>
        <rFont val="Microsoft JhengHei"/>
        <family val="2"/>
      </rPr>
      <t xml:space="preserve"> + </t>
    </r>
    <r>
      <rPr>
        <sz val="11"/>
        <color theme="1"/>
        <rFont val="맑은 고딕"/>
        <family val="3"/>
        <charset val="129"/>
      </rPr>
      <t>멍크림</t>
    </r>
    <r>
      <rPr>
        <sz val="11"/>
        <color theme="1"/>
        <rFont val="Microsoft JhengHei"/>
        <family val="2"/>
      </rPr>
      <t>(</t>
    </r>
    <r>
      <rPr>
        <sz val="11"/>
        <color theme="1"/>
        <rFont val="맑은 고딕"/>
        <family val="3"/>
        <charset val="129"/>
      </rPr>
      <t>작은거</t>
    </r>
    <r>
      <rPr>
        <sz val="11"/>
        <color theme="1"/>
        <rFont val="Microsoft JhengHei"/>
        <family val="2"/>
      </rPr>
      <t>)</t>
    </r>
    <phoneticPr fontId="1" type="noConversion"/>
  </si>
  <si>
    <r>
      <rPr>
        <sz val="11"/>
        <color theme="1"/>
        <rFont val="맑은 고딕"/>
        <family val="3"/>
        <charset val="129"/>
      </rPr>
      <t>멍크림</t>
    </r>
    <r>
      <rPr>
        <sz val="11"/>
        <color theme="1"/>
        <rFont val="Microsoft JhengHei"/>
        <family val="2"/>
      </rPr>
      <t>(</t>
    </r>
    <r>
      <rPr>
        <sz val="11"/>
        <color theme="1"/>
        <rFont val="맑은 고딕"/>
        <family val="3"/>
        <charset val="129"/>
      </rPr>
      <t>작은거</t>
    </r>
    <r>
      <rPr>
        <sz val="11"/>
        <color theme="1"/>
        <rFont val="Microsoft JhengHei"/>
        <family val="2"/>
      </rPr>
      <t>) s</t>
    </r>
    <phoneticPr fontId="1" type="noConversion"/>
  </si>
  <si>
    <r>
      <rPr>
        <sz val="11"/>
        <color theme="1"/>
        <rFont val="맑은 고딕"/>
        <family val="3"/>
        <charset val="129"/>
      </rPr>
      <t>팔뚝</t>
    </r>
    <r>
      <rPr>
        <sz val="11"/>
        <color theme="1"/>
        <rFont val="Microsoft JhengHei"/>
        <family val="2"/>
      </rPr>
      <t>/</t>
    </r>
    <r>
      <rPr>
        <sz val="11"/>
        <color theme="1"/>
        <rFont val="맑은 고딕"/>
        <family val="3"/>
        <charset val="129"/>
      </rPr>
      <t>옆구리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지방분해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멜팻주사</t>
    </r>
    <r>
      <rPr>
        <sz val="11"/>
        <color theme="1"/>
        <rFont val="Microsoft JhengHei"/>
        <family val="2"/>
      </rPr>
      <t xml:space="preserve">(30cc) + </t>
    </r>
    <r>
      <rPr>
        <sz val="11"/>
        <color theme="1"/>
        <rFont val="맑은 고딕"/>
        <family val="3"/>
        <charset val="129"/>
      </rPr>
      <t>라페라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체외충격파</t>
    </r>
    <r>
      <rPr>
        <sz val="11"/>
        <color theme="1"/>
        <rFont val="Microsoft JhengHei"/>
        <family val="2"/>
      </rPr>
      <t xml:space="preserve"> + </t>
    </r>
    <r>
      <rPr>
        <sz val="11"/>
        <color theme="1"/>
        <rFont val="맑은 고딕"/>
        <family val="3"/>
        <charset val="129"/>
      </rPr>
      <t>멍크림</t>
    </r>
    <r>
      <rPr>
        <sz val="11"/>
        <color theme="1"/>
        <rFont val="Microsoft JhengHei"/>
        <family val="2"/>
      </rPr>
      <t>(</t>
    </r>
    <r>
      <rPr>
        <sz val="11"/>
        <color theme="1"/>
        <rFont val="맑은 고딕"/>
        <family val="3"/>
        <charset val="129"/>
      </rPr>
      <t>작은거</t>
    </r>
    <r>
      <rPr>
        <sz val="11"/>
        <color theme="1"/>
        <rFont val="Microsoft JhengHei"/>
        <family val="2"/>
      </rPr>
      <t>)</t>
    </r>
    <phoneticPr fontId="1" type="noConversion"/>
  </si>
  <si>
    <r>
      <rPr>
        <sz val="11"/>
        <color theme="1"/>
        <rFont val="맑은 고딕"/>
        <family val="3"/>
        <charset val="129"/>
      </rPr>
      <t>허벅지</t>
    </r>
    <r>
      <rPr>
        <sz val="11"/>
        <color theme="1"/>
        <rFont val="Microsoft JhengHei"/>
        <family val="2"/>
      </rPr>
      <t>(</t>
    </r>
    <r>
      <rPr>
        <sz val="11"/>
        <color theme="1"/>
        <rFont val="맑은 고딕"/>
        <family val="3"/>
        <charset val="129"/>
      </rPr>
      <t>안쪽</t>
    </r>
    <r>
      <rPr>
        <sz val="11"/>
        <color theme="1"/>
        <rFont val="Microsoft JhengHei"/>
        <family val="2"/>
      </rPr>
      <t>or</t>
    </r>
    <r>
      <rPr>
        <sz val="11"/>
        <color theme="1"/>
        <rFont val="맑은 고딕"/>
        <family val="3"/>
        <charset val="129"/>
      </rPr>
      <t>바깥쪽</t>
    </r>
    <r>
      <rPr>
        <sz val="11"/>
        <color theme="1"/>
        <rFont val="Microsoft JhengHei"/>
        <family val="2"/>
      </rPr>
      <t xml:space="preserve">) </t>
    </r>
    <r>
      <rPr>
        <sz val="11"/>
        <color theme="1"/>
        <rFont val="맑은 고딕"/>
        <family val="3"/>
        <charset val="129"/>
      </rPr>
      <t>지방분해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멜팻주사</t>
    </r>
    <r>
      <rPr>
        <sz val="11"/>
        <color theme="1"/>
        <rFont val="Microsoft JhengHei"/>
        <family val="2"/>
      </rPr>
      <t xml:space="preserve"> + </t>
    </r>
    <r>
      <rPr>
        <sz val="11"/>
        <color theme="1"/>
        <rFont val="맑은 고딕"/>
        <family val="3"/>
        <charset val="129"/>
      </rPr>
      <t>라페라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체외충격파</t>
    </r>
    <r>
      <rPr>
        <sz val="11"/>
        <color theme="1"/>
        <rFont val="Microsoft JhengHei"/>
        <family val="2"/>
      </rPr>
      <t xml:space="preserve"> + </t>
    </r>
    <r>
      <rPr>
        <sz val="11"/>
        <color theme="1"/>
        <rFont val="맑은 고딕"/>
        <family val="3"/>
        <charset val="129"/>
      </rPr>
      <t>멍크림</t>
    </r>
    <r>
      <rPr>
        <sz val="11"/>
        <color theme="1"/>
        <rFont val="Microsoft JhengHei"/>
        <family val="2"/>
      </rPr>
      <t>(</t>
    </r>
    <r>
      <rPr>
        <sz val="11"/>
        <color theme="1"/>
        <rFont val="맑은 고딕"/>
        <family val="3"/>
        <charset val="129"/>
      </rPr>
      <t>작은거</t>
    </r>
    <r>
      <rPr>
        <sz val="11"/>
        <color theme="1"/>
        <rFont val="Microsoft JhengHei"/>
        <family val="2"/>
      </rPr>
      <t>)</t>
    </r>
    <phoneticPr fontId="1" type="noConversion"/>
  </si>
  <si>
    <r>
      <rPr>
        <sz val="11"/>
        <color theme="1"/>
        <rFont val="맑은 고딕"/>
        <family val="3"/>
        <charset val="129"/>
      </rPr>
      <t>윗배</t>
    </r>
    <r>
      <rPr>
        <sz val="11"/>
        <color theme="1"/>
        <rFont val="Microsoft JhengHei"/>
        <family val="2"/>
      </rPr>
      <t>/</t>
    </r>
    <r>
      <rPr>
        <sz val="11"/>
        <color theme="1"/>
        <rFont val="맑은 고딕"/>
        <family val="3"/>
        <charset val="129"/>
      </rPr>
      <t>아랫배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지방분해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멜팻주사</t>
    </r>
    <r>
      <rPr>
        <sz val="11"/>
        <color theme="1"/>
        <rFont val="Microsoft JhengHei"/>
        <family val="2"/>
      </rPr>
      <t xml:space="preserve">(50cc) + </t>
    </r>
    <r>
      <rPr>
        <sz val="11"/>
        <color theme="1"/>
        <rFont val="맑은 고딕"/>
        <family val="3"/>
        <charset val="129"/>
      </rPr>
      <t>라페라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체외충격파</t>
    </r>
    <r>
      <rPr>
        <sz val="11"/>
        <color theme="1"/>
        <rFont val="Microsoft JhengHei"/>
        <family val="2"/>
      </rPr>
      <t xml:space="preserve"> + </t>
    </r>
    <r>
      <rPr>
        <sz val="11"/>
        <color theme="1"/>
        <rFont val="맑은 고딕"/>
        <family val="3"/>
        <charset val="129"/>
      </rPr>
      <t>멍크림</t>
    </r>
    <phoneticPr fontId="1" type="noConversion"/>
  </si>
  <si>
    <r>
      <rPr>
        <sz val="11"/>
        <color theme="1"/>
        <rFont val="맑은 고딕"/>
        <family val="3"/>
        <charset val="129"/>
      </rPr>
      <t>멍크림</t>
    </r>
    <r>
      <rPr>
        <sz val="11"/>
        <color theme="1"/>
        <rFont val="Microsoft JhengHei"/>
        <family val="2"/>
      </rPr>
      <t xml:space="preserve"> s</t>
    </r>
    <phoneticPr fontId="1" type="noConversion"/>
  </si>
  <si>
    <r>
      <rPr>
        <sz val="11"/>
        <color theme="1"/>
        <rFont val="맑은 고딕"/>
        <family val="3"/>
        <charset val="129"/>
      </rPr>
      <t>바디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인모드</t>
    </r>
    <r>
      <rPr>
        <sz val="11"/>
        <color theme="1"/>
        <rFont val="Microsoft JhengHei"/>
        <family val="2"/>
      </rPr>
      <t>(</t>
    </r>
    <r>
      <rPr>
        <sz val="11"/>
        <color theme="1"/>
        <rFont val="맑은 고딕"/>
        <family val="3"/>
        <charset val="129"/>
      </rPr>
      <t>팔뚝</t>
    </r>
    <r>
      <rPr>
        <sz val="11"/>
        <color theme="1"/>
        <rFont val="Microsoft JhengHei"/>
        <family val="2"/>
      </rPr>
      <t>)</t>
    </r>
    <r>
      <rPr>
        <sz val="11"/>
        <color theme="1"/>
        <rFont val="맑은 고딕"/>
        <family val="3"/>
        <charset val="129"/>
      </rPr>
      <t>리프팅</t>
    </r>
    <r>
      <rPr>
        <sz val="11"/>
        <color theme="1"/>
        <rFont val="Microsoft JhengHei"/>
        <family val="2"/>
      </rPr>
      <t xml:space="preserve"> + </t>
    </r>
    <r>
      <rPr>
        <sz val="11"/>
        <color theme="1"/>
        <rFont val="맑은 고딕"/>
        <family val="3"/>
        <charset val="129"/>
      </rPr>
      <t>라페라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체외충격파</t>
    </r>
    <r>
      <rPr>
        <sz val="11"/>
        <color theme="1"/>
        <rFont val="Microsoft JhengHei"/>
        <family val="2"/>
      </rPr>
      <t xml:space="preserve"> + </t>
    </r>
    <r>
      <rPr>
        <sz val="11"/>
        <color theme="1"/>
        <rFont val="맑은 고딕"/>
        <family val="3"/>
        <charset val="129"/>
      </rPr>
      <t>멍크림</t>
    </r>
    <r>
      <rPr>
        <sz val="11"/>
        <color theme="1"/>
        <rFont val="Microsoft JhengHei"/>
        <family val="2"/>
      </rPr>
      <t>(</t>
    </r>
    <r>
      <rPr>
        <sz val="11"/>
        <color theme="1"/>
        <rFont val="맑은 고딕"/>
        <family val="3"/>
        <charset val="129"/>
      </rPr>
      <t>작은거</t>
    </r>
    <r>
      <rPr>
        <sz val="11"/>
        <color theme="1"/>
        <rFont val="Microsoft JhengHei"/>
        <family val="2"/>
      </rPr>
      <t>)</t>
    </r>
    <phoneticPr fontId="1" type="noConversion"/>
  </si>
  <si>
    <r>
      <rPr>
        <sz val="11"/>
        <color theme="1"/>
        <rFont val="맑은 고딕"/>
        <family val="3"/>
        <charset val="129"/>
      </rPr>
      <t>바디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온다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리프팅</t>
    </r>
    <r>
      <rPr>
        <sz val="11"/>
        <color theme="1"/>
        <rFont val="Microsoft JhengHei"/>
        <family val="2"/>
      </rPr>
      <t xml:space="preserve"> 12</t>
    </r>
    <r>
      <rPr>
        <sz val="11"/>
        <color theme="1"/>
        <rFont val="맑은 고딕"/>
        <family val="3"/>
        <charset val="129"/>
      </rPr>
      <t>만줄</t>
    </r>
    <r>
      <rPr>
        <sz val="11"/>
        <color theme="1"/>
        <rFont val="Microsoft JhengHei"/>
        <family val="2"/>
      </rPr>
      <t>(</t>
    </r>
    <r>
      <rPr>
        <sz val="11"/>
        <color theme="1"/>
        <rFont val="맑은 고딕"/>
        <family val="3"/>
        <charset val="129"/>
      </rPr>
      <t>팔뚝</t>
    </r>
    <r>
      <rPr>
        <sz val="11"/>
        <color theme="1"/>
        <rFont val="Microsoft JhengHei"/>
        <family val="2"/>
      </rPr>
      <t xml:space="preserve">, </t>
    </r>
    <r>
      <rPr>
        <sz val="11"/>
        <color theme="1"/>
        <rFont val="맑은 고딕"/>
        <family val="3"/>
        <charset val="129"/>
      </rPr>
      <t>허리</t>
    </r>
    <r>
      <rPr>
        <sz val="11"/>
        <color theme="1"/>
        <rFont val="Microsoft JhengHei"/>
        <family val="2"/>
      </rPr>
      <t xml:space="preserve">, </t>
    </r>
    <r>
      <rPr>
        <sz val="11"/>
        <color theme="1"/>
        <rFont val="맑은 고딕"/>
        <family val="3"/>
        <charset val="129"/>
      </rPr>
      <t>허벅지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중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택</t>
    </r>
    <r>
      <rPr>
        <sz val="11"/>
        <color theme="1"/>
        <rFont val="Microsoft JhengHei"/>
        <family val="2"/>
      </rPr>
      <t xml:space="preserve">1) + </t>
    </r>
    <r>
      <rPr>
        <sz val="11"/>
        <color theme="1"/>
        <rFont val="맑은 고딕"/>
        <family val="3"/>
        <charset val="129"/>
      </rPr>
      <t>라페라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체외충격파</t>
    </r>
    <phoneticPr fontId="1" type="noConversion"/>
  </si>
  <si>
    <r>
      <rPr>
        <sz val="11"/>
        <color theme="1"/>
        <rFont val="맑은 고딕"/>
        <family val="3"/>
        <charset val="129"/>
      </rPr>
      <t>체외충격파</t>
    </r>
    <r>
      <rPr>
        <sz val="11"/>
        <color theme="1"/>
        <rFont val="Microsoft JhengHei"/>
        <family val="2"/>
      </rPr>
      <t xml:space="preserve"> s</t>
    </r>
    <phoneticPr fontId="1" type="noConversion"/>
  </si>
  <si>
    <r>
      <rPr>
        <sz val="11"/>
        <color theme="1"/>
        <rFont val="맑은 고딕"/>
        <family val="3"/>
        <charset val="129"/>
      </rPr>
      <t>페이스레이저</t>
    </r>
    <phoneticPr fontId="1" type="noConversion"/>
  </si>
  <si>
    <r>
      <rPr>
        <sz val="11"/>
        <color theme="1"/>
        <rFont val="맑은 고딕"/>
        <family val="3"/>
        <charset val="129"/>
      </rPr>
      <t>더블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토닝</t>
    </r>
    <r>
      <rPr>
        <sz val="11"/>
        <color theme="1"/>
        <rFont val="Microsoft JhengHei"/>
        <family val="2"/>
      </rPr>
      <t xml:space="preserve"> + LDM</t>
    </r>
    <r>
      <rPr>
        <sz val="11"/>
        <color theme="1"/>
        <rFont val="맑은 고딕"/>
        <family val="3"/>
        <charset val="129"/>
      </rPr>
      <t>관리</t>
    </r>
    <r>
      <rPr>
        <sz val="11"/>
        <color theme="1"/>
        <rFont val="Microsoft JhengHei"/>
        <family val="2"/>
      </rPr>
      <t xml:space="preserve"> + </t>
    </r>
    <r>
      <rPr>
        <sz val="11"/>
        <color theme="1"/>
        <rFont val="맑은 고딕"/>
        <family val="3"/>
        <charset val="129"/>
      </rPr>
      <t>줄기세포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앰플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투입</t>
    </r>
    <phoneticPr fontId="1" type="noConversion"/>
  </si>
  <si>
    <r>
      <rPr>
        <sz val="11"/>
        <color theme="1"/>
        <rFont val="맑은 고딕"/>
        <family val="3"/>
        <charset val="129"/>
      </rPr>
      <t>시크릿</t>
    </r>
    <r>
      <rPr>
        <sz val="11"/>
        <color theme="1"/>
        <rFont val="Microsoft JhengHei"/>
        <family val="2"/>
      </rPr>
      <t>(</t>
    </r>
    <r>
      <rPr>
        <sz val="11"/>
        <color theme="1"/>
        <rFont val="맑은 고딕"/>
        <family val="3"/>
        <charset val="129"/>
      </rPr>
      <t>모공</t>
    </r>
    <r>
      <rPr>
        <sz val="11"/>
        <color theme="1"/>
        <rFont val="Microsoft JhengHei"/>
        <family val="2"/>
      </rPr>
      <t>,</t>
    </r>
    <r>
      <rPr>
        <sz val="11"/>
        <color theme="1"/>
        <rFont val="맑은 고딕"/>
        <family val="3"/>
        <charset val="129"/>
      </rPr>
      <t>흉터</t>
    </r>
    <r>
      <rPr>
        <sz val="11"/>
        <color theme="1"/>
        <rFont val="Microsoft JhengHei"/>
        <family val="2"/>
      </rPr>
      <t xml:space="preserve">) + </t>
    </r>
    <r>
      <rPr>
        <sz val="11"/>
        <color theme="1"/>
        <rFont val="맑은 고딕"/>
        <family val="3"/>
        <charset val="129"/>
      </rPr>
      <t>재생주사</t>
    </r>
    <r>
      <rPr>
        <sz val="11"/>
        <color theme="1"/>
        <rFont val="Microsoft JhengHei"/>
        <family val="2"/>
      </rPr>
      <t xml:space="preserve"> 1cc</t>
    </r>
    <phoneticPr fontId="1" type="noConversion"/>
  </si>
  <si>
    <r>
      <t>CO2(</t>
    </r>
    <r>
      <rPr>
        <sz val="11"/>
        <color theme="1"/>
        <rFont val="맑은 고딕"/>
        <family val="3"/>
        <charset val="129"/>
      </rPr>
      <t>점</t>
    </r>
    <r>
      <rPr>
        <sz val="11"/>
        <color theme="1"/>
        <rFont val="Microsoft JhengHei"/>
        <family val="2"/>
      </rPr>
      <t xml:space="preserve">, </t>
    </r>
    <r>
      <rPr>
        <sz val="11"/>
        <color theme="1"/>
        <rFont val="맑은 고딕"/>
        <family val="3"/>
        <charset val="129"/>
      </rPr>
      <t>쥐젖</t>
    </r>
    <r>
      <rPr>
        <sz val="11"/>
        <color theme="1"/>
        <rFont val="Microsoft JhengHei"/>
        <family val="2"/>
      </rPr>
      <t xml:space="preserve">, </t>
    </r>
    <r>
      <rPr>
        <sz val="11"/>
        <color theme="1"/>
        <rFont val="맑은 고딕"/>
        <family val="3"/>
        <charset val="129"/>
      </rPr>
      <t>편평사마귀</t>
    </r>
    <r>
      <rPr>
        <sz val="11"/>
        <color theme="1"/>
        <rFont val="Microsoft JhengHei"/>
        <family val="2"/>
      </rPr>
      <t xml:space="preserve">, </t>
    </r>
    <r>
      <rPr>
        <sz val="11"/>
        <color theme="1"/>
        <rFont val="맑은 고딕"/>
        <family val="3"/>
        <charset val="129"/>
      </rPr>
      <t>검버섯</t>
    </r>
    <r>
      <rPr>
        <sz val="11"/>
        <color theme="1"/>
        <rFont val="Microsoft JhengHei"/>
        <family val="2"/>
      </rPr>
      <t>) 50</t>
    </r>
    <r>
      <rPr>
        <sz val="11"/>
        <color theme="1"/>
        <rFont val="맑은 고딕"/>
        <family val="3"/>
        <charset val="129"/>
      </rPr>
      <t>개</t>
    </r>
    <r>
      <rPr>
        <sz val="11"/>
        <color theme="1"/>
        <rFont val="Microsoft JhengHei"/>
        <family val="2"/>
      </rPr>
      <t xml:space="preserve"> + </t>
    </r>
    <r>
      <rPr>
        <sz val="11"/>
        <color theme="1"/>
        <rFont val="맑은 고딕"/>
        <family val="3"/>
        <charset val="129"/>
      </rPr>
      <t>재발방지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노블린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색소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레이저</t>
    </r>
    <r>
      <rPr>
        <sz val="11"/>
        <color theme="1"/>
        <rFont val="Microsoft JhengHei"/>
        <family val="2"/>
      </rPr>
      <t xml:space="preserve"> + </t>
    </r>
    <r>
      <rPr>
        <sz val="11"/>
        <color theme="1"/>
        <rFont val="맑은 고딕"/>
        <family val="3"/>
        <charset val="129"/>
      </rPr>
      <t>듀어덤패치</t>
    </r>
    <phoneticPr fontId="1" type="noConversion"/>
  </si>
  <si>
    <r>
      <rPr>
        <sz val="11"/>
        <color theme="1"/>
        <rFont val="맑은 고딕"/>
        <family val="3"/>
        <charset val="129"/>
      </rPr>
      <t>듀어덤</t>
    </r>
    <r>
      <rPr>
        <sz val="11"/>
        <color theme="1"/>
        <rFont val="Microsoft JhengHei"/>
        <family val="2"/>
      </rPr>
      <t xml:space="preserve"> s, CO2 </t>
    </r>
    <r>
      <rPr>
        <sz val="11"/>
        <color theme="1"/>
        <rFont val="맑은 고딕"/>
        <family val="3"/>
        <charset val="129"/>
      </rPr>
      <t>개수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추가</t>
    </r>
    <r>
      <rPr>
        <sz val="11"/>
        <color theme="1"/>
        <rFont val="Microsoft JhengHei"/>
        <family val="2"/>
      </rPr>
      <t xml:space="preserve"> 1</t>
    </r>
    <r>
      <rPr>
        <sz val="11"/>
        <color theme="1"/>
        <rFont val="맑은 고딕"/>
        <family val="3"/>
        <charset val="129"/>
      </rPr>
      <t>개당</t>
    </r>
    <r>
      <rPr>
        <sz val="11"/>
        <color theme="1"/>
        <rFont val="Microsoft JhengHei"/>
        <family val="2"/>
      </rPr>
      <t xml:space="preserve"> 11,000</t>
    </r>
    <r>
      <rPr>
        <sz val="11"/>
        <color theme="1"/>
        <rFont val="맑은 고딕"/>
        <family val="3"/>
        <charset val="129"/>
      </rPr>
      <t>원</t>
    </r>
    <phoneticPr fontId="1" type="noConversion"/>
  </si>
  <si>
    <r>
      <rPr>
        <sz val="11"/>
        <color theme="1"/>
        <rFont val="맑은 고딕"/>
        <family val="3"/>
        <charset val="129"/>
      </rPr>
      <t>스킨부스터</t>
    </r>
    <phoneticPr fontId="1" type="noConversion"/>
  </si>
  <si>
    <r>
      <rPr>
        <sz val="11"/>
        <color theme="1"/>
        <rFont val="맑은 고딕"/>
        <family val="3"/>
        <charset val="129"/>
      </rPr>
      <t>얼굴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부분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쥬베룩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스킨부스터</t>
    </r>
    <r>
      <rPr>
        <sz val="11"/>
        <color theme="1"/>
        <rFont val="Microsoft JhengHei"/>
        <family val="2"/>
      </rPr>
      <t xml:space="preserve"> 3cc + </t>
    </r>
    <r>
      <rPr>
        <sz val="11"/>
        <color theme="1"/>
        <rFont val="맑은 고딕"/>
        <family val="3"/>
        <charset val="129"/>
      </rPr>
      <t>얼굴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전체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크라이오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관리</t>
    </r>
    <r>
      <rPr>
        <sz val="11"/>
        <color theme="1"/>
        <rFont val="Microsoft JhengHei"/>
        <family val="2"/>
      </rPr>
      <t xml:space="preserve"> + </t>
    </r>
    <r>
      <rPr>
        <sz val="11"/>
        <color theme="1"/>
        <rFont val="맑은 고딕"/>
        <family val="3"/>
        <charset val="129"/>
      </rPr>
      <t>멍크림</t>
    </r>
    <r>
      <rPr>
        <sz val="11"/>
        <color theme="1"/>
        <rFont val="Microsoft JhengHei"/>
        <family val="2"/>
      </rPr>
      <t>(</t>
    </r>
    <r>
      <rPr>
        <sz val="11"/>
        <color theme="1"/>
        <rFont val="맑은 고딕"/>
        <family val="3"/>
        <charset val="129"/>
      </rPr>
      <t>작은거</t>
    </r>
    <r>
      <rPr>
        <sz val="11"/>
        <color theme="1"/>
        <rFont val="Microsoft JhengHei"/>
        <family val="2"/>
      </rPr>
      <t>)</t>
    </r>
    <phoneticPr fontId="1" type="noConversion"/>
  </si>
  <si>
    <r>
      <rPr>
        <sz val="11"/>
        <color theme="1"/>
        <rFont val="맑은 고딕"/>
        <family val="3"/>
        <charset val="129"/>
      </rPr>
      <t>통증이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적은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통쥬란</t>
    </r>
    <r>
      <rPr>
        <sz val="11"/>
        <color theme="1"/>
        <rFont val="Microsoft JhengHei"/>
        <family val="2"/>
      </rPr>
      <t xml:space="preserve"> 6cc + </t>
    </r>
    <r>
      <rPr>
        <sz val="11"/>
        <color theme="1"/>
        <rFont val="맑은 고딕"/>
        <family val="3"/>
        <charset val="129"/>
      </rPr>
      <t>얼굴전체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크라이오관리</t>
    </r>
    <r>
      <rPr>
        <sz val="11"/>
        <color theme="1"/>
        <rFont val="Microsoft JhengHei"/>
        <family val="2"/>
      </rPr>
      <t xml:space="preserve"> + </t>
    </r>
    <r>
      <rPr>
        <sz val="11"/>
        <color theme="1"/>
        <rFont val="맑은 고딕"/>
        <family val="3"/>
        <charset val="129"/>
      </rPr>
      <t>멍크림</t>
    </r>
    <r>
      <rPr>
        <sz val="11"/>
        <color theme="1"/>
        <rFont val="Microsoft JhengHei"/>
        <family val="2"/>
      </rPr>
      <t>(</t>
    </r>
    <r>
      <rPr>
        <sz val="11"/>
        <color theme="1"/>
        <rFont val="맑은 고딕"/>
        <family val="3"/>
        <charset val="129"/>
      </rPr>
      <t>작은거</t>
    </r>
    <r>
      <rPr>
        <sz val="11"/>
        <color theme="1"/>
        <rFont val="Microsoft JhengHei"/>
        <family val="2"/>
      </rPr>
      <t>)</t>
    </r>
    <phoneticPr fontId="1" type="noConversion"/>
  </si>
  <si>
    <r>
      <rPr>
        <sz val="11"/>
        <color theme="1"/>
        <rFont val="맑은 고딕"/>
        <family val="3"/>
        <charset val="129"/>
      </rPr>
      <t>얼굴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전체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스킨보톡스</t>
    </r>
    <r>
      <rPr>
        <sz val="11"/>
        <color theme="1"/>
        <rFont val="Microsoft JhengHei"/>
        <family val="2"/>
      </rPr>
      <t xml:space="preserve"> 2cc + </t>
    </r>
    <r>
      <rPr>
        <sz val="11"/>
        <color theme="1"/>
        <rFont val="맑은 고딕"/>
        <family val="3"/>
        <charset val="129"/>
      </rPr>
      <t>얼굴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전체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리쥬란</t>
    </r>
    <r>
      <rPr>
        <sz val="11"/>
        <color theme="1"/>
        <rFont val="Microsoft JhengHei"/>
        <family val="2"/>
      </rPr>
      <t xml:space="preserve"> 4cc + </t>
    </r>
    <r>
      <rPr>
        <sz val="11"/>
        <color theme="1"/>
        <rFont val="맑은 고딕"/>
        <family val="3"/>
        <charset val="129"/>
      </rPr>
      <t>얼굴전체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크라이오관리</t>
    </r>
    <r>
      <rPr>
        <sz val="11"/>
        <color theme="1"/>
        <rFont val="Microsoft JhengHei"/>
        <family val="2"/>
      </rPr>
      <t xml:space="preserve"> + </t>
    </r>
    <r>
      <rPr>
        <sz val="11"/>
        <color theme="1"/>
        <rFont val="맑은 고딕"/>
        <family val="3"/>
        <charset val="129"/>
      </rPr>
      <t>멍크림</t>
    </r>
    <r>
      <rPr>
        <sz val="11"/>
        <color theme="1"/>
        <rFont val="Microsoft JhengHei"/>
        <family val="2"/>
      </rPr>
      <t>(</t>
    </r>
    <r>
      <rPr>
        <sz val="11"/>
        <color theme="1"/>
        <rFont val="맑은 고딕"/>
        <family val="3"/>
        <charset val="129"/>
      </rPr>
      <t>작은거</t>
    </r>
    <r>
      <rPr>
        <sz val="11"/>
        <color theme="1"/>
        <rFont val="Microsoft JhengHei"/>
        <family val="2"/>
      </rPr>
      <t>)</t>
    </r>
    <phoneticPr fontId="1" type="noConversion"/>
  </si>
  <si>
    <r>
      <t xml:space="preserve">Melting's signature </t>
    </r>
    <r>
      <rPr>
        <sz val="11"/>
        <color theme="1"/>
        <rFont val="맑은 고딕"/>
        <family val="3"/>
        <charset val="129"/>
      </rPr>
      <t>줄기세포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재생주사</t>
    </r>
    <r>
      <rPr>
        <sz val="11"/>
        <color theme="1"/>
        <rFont val="Microsoft JhengHei"/>
        <family val="2"/>
      </rPr>
      <t xml:space="preserve"> 6cc + </t>
    </r>
    <r>
      <rPr>
        <sz val="11"/>
        <color theme="1"/>
        <rFont val="맑은 고딕"/>
        <family val="3"/>
        <charset val="129"/>
      </rPr>
      <t>얼굴전체</t>
    </r>
    <r>
      <rPr>
        <sz val="11"/>
        <color theme="1"/>
        <rFont val="Microsoft JhengHei"/>
        <family val="2"/>
      </rPr>
      <t xml:space="preserve"> LDM</t>
    </r>
    <r>
      <rPr>
        <sz val="11"/>
        <color theme="1"/>
        <rFont val="맑은 고딕"/>
        <family val="3"/>
        <charset val="129"/>
      </rPr>
      <t>관리</t>
    </r>
    <r>
      <rPr>
        <sz val="11"/>
        <color theme="1"/>
        <rFont val="Microsoft JhengHei"/>
        <family val="2"/>
      </rPr>
      <t xml:space="preserve"> + </t>
    </r>
    <r>
      <rPr>
        <sz val="11"/>
        <color theme="1"/>
        <rFont val="맑은 고딕"/>
        <family val="3"/>
        <charset val="129"/>
      </rPr>
      <t>멍크림</t>
    </r>
    <r>
      <rPr>
        <sz val="11"/>
        <color theme="1"/>
        <rFont val="Microsoft JhengHei"/>
        <family val="2"/>
      </rPr>
      <t>(</t>
    </r>
    <r>
      <rPr>
        <sz val="11"/>
        <color theme="1"/>
        <rFont val="맑은 고딕"/>
        <family val="3"/>
        <charset val="129"/>
      </rPr>
      <t>작은거</t>
    </r>
    <r>
      <rPr>
        <sz val="11"/>
        <color theme="1"/>
        <rFont val="Microsoft JhengHei"/>
        <family val="2"/>
      </rPr>
      <t>)</t>
    </r>
    <phoneticPr fontId="1" type="noConversion"/>
  </si>
  <si>
    <r>
      <rPr>
        <sz val="11"/>
        <color theme="1"/>
        <rFont val="맑은 고딕"/>
        <family val="3"/>
        <charset val="129"/>
      </rPr>
      <t>얼굴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전체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쥬베룩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스킨부스터</t>
    </r>
    <r>
      <rPr>
        <sz val="11"/>
        <color theme="1"/>
        <rFont val="Microsoft JhengHei"/>
        <family val="2"/>
      </rPr>
      <t xml:space="preserve"> 8cc + </t>
    </r>
    <r>
      <rPr>
        <sz val="11"/>
        <color theme="1"/>
        <rFont val="맑은 고딕"/>
        <family val="3"/>
        <charset val="129"/>
      </rPr>
      <t>얼굴전체</t>
    </r>
    <r>
      <rPr>
        <sz val="11"/>
        <color theme="1"/>
        <rFont val="Microsoft JhengHei"/>
        <family val="2"/>
      </rPr>
      <t xml:space="preserve"> LDM </t>
    </r>
    <r>
      <rPr>
        <sz val="11"/>
        <color theme="1"/>
        <rFont val="맑은 고딕"/>
        <family val="3"/>
        <charset val="129"/>
      </rPr>
      <t>관리</t>
    </r>
    <r>
      <rPr>
        <sz val="11"/>
        <color theme="1"/>
        <rFont val="Microsoft JhengHei"/>
        <family val="2"/>
      </rPr>
      <t xml:space="preserve"> + </t>
    </r>
    <r>
      <rPr>
        <sz val="11"/>
        <color theme="1"/>
        <rFont val="맑은 고딕"/>
        <family val="3"/>
        <charset val="129"/>
      </rPr>
      <t>멍크림</t>
    </r>
    <phoneticPr fontId="1" type="noConversion"/>
  </si>
  <si>
    <r>
      <rPr>
        <sz val="11"/>
        <color theme="1"/>
        <rFont val="맑은 고딕"/>
        <family val="3"/>
        <charset val="129"/>
      </rPr>
      <t>영양수액</t>
    </r>
    <phoneticPr fontId="1" type="noConversion"/>
  </si>
  <si>
    <r>
      <rPr>
        <sz val="11"/>
        <color theme="1"/>
        <rFont val="맑은 고딕"/>
        <family val="3"/>
        <charset val="129"/>
      </rPr>
      <t>체력회복</t>
    </r>
    <r>
      <rPr>
        <sz val="11"/>
        <color theme="1"/>
        <rFont val="Microsoft JhengHei"/>
        <family val="2"/>
      </rPr>
      <t xml:space="preserve"> + </t>
    </r>
    <r>
      <rPr>
        <sz val="11"/>
        <color theme="1"/>
        <rFont val="맑은 고딕"/>
        <family val="3"/>
        <charset val="129"/>
      </rPr>
      <t>미량영양소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마이어스칵테일</t>
    </r>
    <r>
      <rPr>
        <sz val="11"/>
        <color theme="1"/>
        <rFont val="Microsoft JhengHei"/>
        <family val="2"/>
      </rPr>
      <t xml:space="preserve"> + </t>
    </r>
    <r>
      <rPr>
        <sz val="11"/>
        <color theme="1"/>
        <rFont val="맑은 고딕"/>
        <family val="3"/>
        <charset val="129"/>
      </rPr>
      <t>태반주사</t>
    </r>
    <phoneticPr fontId="1" type="noConversion"/>
  </si>
  <si>
    <r>
      <rPr>
        <sz val="11"/>
        <color theme="1"/>
        <rFont val="맑은 고딕"/>
        <family val="3"/>
        <charset val="129"/>
      </rPr>
      <t>면역력을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올려주는</t>
    </r>
    <r>
      <rPr>
        <sz val="11"/>
        <color theme="1"/>
        <rFont val="Microsoft JhengHei"/>
        <family val="2"/>
      </rPr>
      <t xml:space="preserve"> </t>
    </r>
    <r>
      <rPr>
        <sz val="11"/>
        <color theme="1"/>
        <rFont val="맑은 고딕"/>
        <family val="3"/>
        <charset val="129"/>
      </rPr>
      <t>아미노산수액</t>
    </r>
    <r>
      <rPr>
        <sz val="11"/>
        <color theme="1"/>
        <rFont val="Microsoft JhengHei"/>
        <family val="2"/>
      </rPr>
      <t xml:space="preserve"> + </t>
    </r>
    <r>
      <rPr>
        <sz val="11"/>
        <color theme="1"/>
        <rFont val="맑은 고딕"/>
        <family val="3"/>
        <charset val="129"/>
      </rPr>
      <t>멀티미네랄</t>
    </r>
    <phoneticPr fontId="1" type="noConversion"/>
  </si>
  <si>
    <r>
      <t>TK</t>
    </r>
    <r>
      <rPr>
        <b/>
        <sz val="11"/>
        <color theme="0"/>
        <rFont val="맑은 고딕"/>
        <family val="3"/>
        <charset val="129"/>
      </rPr>
      <t>트래블</t>
    </r>
    <r>
      <rPr>
        <b/>
        <sz val="11"/>
        <color theme="0"/>
        <rFont val="Microsoft JhengHei"/>
        <family val="2"/>
      </rPr>
      <t xml:space="preserve"> </t>
    </r>
    <r>
      <rPr>
        <b/>
        <sz val="11"/>
        <color theme="0"/>
        <rFont val="맑은 고딕"/>
        <family val="3"/>
        <charset val="129"/>
      </rPr>
      <t>수익금액</t>
    </r>
    <phoneticPr fontId="1" type="noConversion"/>
  </si>
  <si>
    <r>
      <rPr>
        <sz val="11"/>
        <color theme="1"/>
        <rFont val="맑은 고딕"/>
        <family val="3"/>
        <charset val="129"/>
      </rPr>
      <t>분류</t>
    </r>
    <phoneticPr fontId="10" type="noConversion"/>
  </si>
  <si>
    <r>
      <rPr>
        <sz val="11"/>
        <rFont val="맑은 고딕"/>
        <family val="3"/>
        <charset val="129"/>
      </rPr>
      <t>명칭</t>
    </r>
    <phoneticPr fontId="10" type="noConversion"/>
  </si>
  <si>
    <r>
      <rPr>
        <sz val="11"/>
        <color theme="1"/>
        <rFont val="맑은 고딕"/>
        <family val="3"/>
        <charset val="129"/>
      </rPr>
      <t>번호</t>
    </r>
    <phoneticPr fontId="10" type="noConversion"/>
  </si>
  <si>
    <r>
      <rPr>
        <sz val="11"/>
        <color theme="1"/>
        <rFont val="맑은 고딕"/>
        <family val="3"/>
        <charset val="129"/>
      </rPr>
      <t>오더명칭</t>
    </r>
  </si>
  <si>
    <r>
      <rPr>
        <sz val="11"/>
        <color theme="1"/>
        <rFont val="맑은 고딕"/>
        <family val="3"/>
        <charset val="129"/>
      </rPr>
      <t>단가</t>
    </r>
  </si>
  <si>
    <t>VAT</t>
  </si>
  <si>
    <r>
      <rPr>
        <sz val="11"/>
        <color theme="1"/>
        <rFont val="맑은 고딕"/>
        <family val="3"/>
        <charset val="129"/>
      </rPr>
      <t>구분</t>
    </r>
  </si>
  <si>
    <r>
      <rPr>
        <sz val="11"/>
        <color theme="1"/>
        <rFont val="맑은 고딕"/>
        <family val="3"/>
        <charset val="129"/>
      </rPr>
      <t>과세항목</t>
    </r>
  </si>
  <si>
    <r>
      <rPr>
        <sz val="11"/>
        <color rgb="FFFF0000"/>
        <rFont val="맑은 고딕"/>
        <family val="3"/>
        <charset val="129"/>
      </rPr>
      <t>단가</t>
    </r>
    <phoneticPr fontId="10" type="noConversion"/>
  </si>
  <si>
    <r>
      <t>VAT</t>
    </r>
    <r>
      <rPr>
        <sz val="11"/>
        <color rgb="FFFF0000"/>
        <rFont val="맑은 고딕"/>
        <family val="3"/>
        <charset val="129"/>
      </rPr>
      <t>제외</t>
    </r>
    <phoneticPr fontId="10" type="noConversion"/>
  </si>
  <si>
    <r>
      <rPr>
        <sz val="11"/>
        <color theme="1"/>
        <rFont val="맑은 고딕"/>
        <family val="3"/>
        <charset val="129"/>
      </rPr>
      <t>과세</t>
    </r>
  </si>
  <si>
    <t>50,000</t>
  </si>
  <si>
    <r>
      <rPr>
        <sz val="11"/>
        <color theme="1"/>
        <rFont val="맑은 고딕"/>
        <family val="3"/>
        <charset val="129"/>
      </rPr>
      <t>기타</t>
    </r>
  </si>
  <si>
    <t>150,000</t>
  </si>
  <si>
    <t>15,000</t>
  </si>
  <si>
    <t>250,000</t>
  </si>
  <si>
    <t>25,000</t>
  </si>
  <si>
    <t>10,000</t>
  </si>
  <si>
    <t>300,000</t>
  </si>
  <si>
    <t>30,000</t>
  </si>
  <si>
    <r>
      <rPr>
        <sz val="11"/>
        <color theme="1"/>
        <rFont val="맑은 고딕"/>
        <family val="3"/>
        <charset val="129"/>
      </rPr>
      <t>시술및처치</t>
    </r>
  </si>
  <si>
    <t>540,000</t>
  </si>
  <si>
    <t>54,000</t>
  </si>
  <si>
    <t>700,000</t>
  </si>
  <si>
    <t>70,000</t>
  </si>
  <si>
    <t>180,000</t>
  </si>
  <si>
    <t>18,000</t>
  </si>
  <si>
    <t>220,000</t>
  </si>
  <si>
    <t>22,000</t>
  </si>
  <si>
    <t>C</t>
    <phoneticPr fontId="10" type="noConversion"/>
  </si>
  <si>
    <t>LDM</t>
  </si>
  <si>
    <t>500,000</t>
  </si>
  <si>
    <r>
      <rPr>
        <sz val="11"/>
        <color theme="1"/>
        <rFont val="맑은 고딕"/>
        <family val="3"/>
        <charset val="129"/>
      </rPr>
      <t>시술및처치</t>
    </r>
    <phoneticPr fontId="10" type="noConversion"/>
  </si>
  <si>
    <t>1,000</t>
  </si>
  <si>
    <t>7,000</t>
  </si>
  <si>
    <t>200,000</t>
  </si>
  <si>
    <t>20,000</t>
  </si>
  <si>
    <t>35,000</t>
  </si>
  <si>
    <t>3,500</t>
  </si>
  <si>
    <r>
      <rPr>
        <b/>
        <sz val="11"/>
        <color theme="0"/>
        <rFont val="맑은 고딕"/>
        <family val="3"/>
        <charset val="129"/>
      </rPr>
      <t>수수료</t>
    </r>
    <phoneticPr fontId="10" type="noConversion"/>
  </si>
  <si>
    <r>
      <rPr>
        <b/>
        <sz val="11"/>
        <color theme="0"/>
        <rFont val="맑은 고딕"/>
        <family val="3"/>
        <charset val="129"/>
      </rPr>
      <t>공급가</t>
    </r>
    <phoneticPr fontId="10" type="noConversion"/>
  </si>
  <si>
    <r>
      <t xml:space="preserve">TK </t>
    </r>
    <r>
      <rPr>
        <b/>
        <sz val="11"/>
        <color theme="0"/>
        <rFont val="맑은 고딕"/>
        <family val="3"/>
        <charset val="129"/>
      </rPr>
      <t>수익금</t>
    </r>
    <phoneticPr fontId="10" type="noConversion"/>
  </si>
  <si>
    <r>
      <rPr>
        <b/>
        <sz val="11"/>
        <color theme="0"/>
        <rFont val="맑은 고딕"/>
        <family val="3"/>
        <charset val="129"/>
      </rPr>
      <t>비고</t>
    </r>
    <phoneticPr fontId="10" type="noConversion"/>
  </si>
  <si>
    <r>
      <rPr>
        <sz val="11"/>
        <color rgb="FF002060"/>
        <rFont val="맑은 고딕"/>
        <family val="3"/>
        <charset val="129"/>
      </rPr>
      <t>리프팅레이져</t>
    </r>
    <phoneticPr fontId="1" type="noConversion"/>
  </si>
  <si>
    <r>
      <rPr>
        <sz val="11"/>
        <color rgb="FF002060"/>
        <rFont val="맑은 고딕"/>
        <family val="3"/>
        <charset val="129"/>
      </rPr>
      <t>쁘띠시술</t>
    </r>
    <phoneticPr fontId="10" type="noConversion"/>
  </si>
  <si>
    <r>
      <rPr>
        <sz val="11"/>
        <color rgb="FF002060"/>
        <rFont val="맑은 고딕"/>
        <family val="3"/>
        <charset val="129"/>
      </rPr>
      <t>다이어트</t>
    </r>
    <phoneticPr fontId="10" type="noConversion"/>
  </si>
  <si>
    <r>
      <rPr>
        <sz val="11"/>
        <color rgb="FF002060"/>
        <rFont val="맑은 고딕"/>
        <family val="3"/>
        <charset val="129"/>
      </rPr>
      <t>페이스레이져</t>
    </r>
    <phoneticPr fontId="10" type="noConversion"/>
  </si>
  <si>
    <r>
      <rPr>
        <sz val="11"/>
        <color rgb="FF002060"/>
        <rFont val="맑은 고딕"/>
        <family val="3"/>
        <charset val="129"/>
      </rPr>
      <t>스킨부스터</t>
    </r>
    <phoneticPr fontId="10" type="noConversion"/>
  </si>
  <si>
    <r>
      <rPr>
        <sz val="11"/>
        <color rgb="FF002060"/>
        <rFont val="맑은 고딕"/>
        <family val="3"/>
        <charset val="129"/>
      </rPr>
      <t>수액</t>
    </r>
    <phoneticPr fontId="10" type="noConversion"/>
  </si>
  <si>
    <r>
      <rPr>
        <b/>
        <sz val="11"/>
        <color theme="0"/>
        <rFont val="맑은 고딕"/>
        <family val="3"/>
        <charset val="129"/>
      </rPr>
      <t>입금가</t>
    </r>
    <r>
      <rPr>
        <b/>
        <sz val="11"/>
        <color theme="0"/>
        <rFont val="Microsoft JhengHei"/>
        <family val="2"/>
        <charset val="136"/>
      </rPr>
      <t>(VAT</t>
    </r>
    <r>
      <rPr>
        <b/>
        <sz val="11"/>
        <color theme="0"/>
        <rFont val="맑은 고딕"/>
        <family val="3"/>
        <charset val="129"/>
      </rPr>
      <t>포함</t>
    </r>
    <r>
      <rPr>
        <b/>
        <sz val="11"/>
        <color theme="0"/>
        <rFont val="Microsoft JhengHei"/>
        <family val="2"/>
        <charset val="136"/>
      </rPr>
      <t>)</t>
    </r>
    <phoneticPr fontId="10" type="noConversion"/>
  </si>
  <si>
    <r>
      <t xml:space="preserve">TK </t>
    </r>
    <r>
      <rPr>
        <b/>
        <sz val="11"/>
        <color theme="0"/>
        <rFont val="맑은 고딕"/>
        <family val="3"/>
        <charset val="129"/>
      </rPr>
      <t>판매가</t>
    </r>
    <r>
      <rPr>
        <b/>
        <sz val="11"/>
        <color theme="0"/>
        <rFont val="Microsoft JhengHei"/>
        <family val="2"/>
        <charset val="136"/>
      </rPr>
      <t>(</t>
    </r>
    <r>
      <rPr>
        <b/>
        <sz val="11"/>
        <color theme="0"/>
        <rFont val="맑은 고딕"/>
        <family val="3"/>
        <charset val="129"/>
      </rPr>
      <t>자체할인</t>
    </r>
    <r>
      <rPr>
        <b/>
        <sz val="11"/>
        <color theme="0"/>
        <rFont val="Microsoft JhengHei"/>
        <family val="2"/>
        <charset val="136"/>
      </rPr>
      <t>)</t>
    </r>
    <phoneticPr fontId="10" type="noConversion"/>
  </si>
  <si>
    <r>
      <rPr>
        <sz val="11"/>
        <color theme="1"/>
        <rFont val="맑은 고딕"/>
        <family val="3"/>
        <charset val="129"/>
      </rPr>
      <t>슈링크유니버스</t>
    </r>
    <r>
      <rPr>
        <sz val="11"/>
        <color theme="1"/>
        <rFont val="Microsoft JhengHei"/>
        <family val="2"/>
        <charset val="136"/>
      </rPr>
      <t xml:space="preserve"> 300</t>
    </r>
    <r>
      <rPr>
        <sz val="11"/>
        <color theme="1"/>
        <rFont val="맑은 고딕"/>
        <family val="3"/>
        <charset val="129"/>
      </rPr>
      <t>샷</t>
    </r>
  </si>
  <si>
    <r>
      <rPr>
        <sz val="11"/>
        <color theme="1"/>
        <rFont val="맑은 고딕"/>
        <family val="3"/>
        <charset val="129"/>
      </rPr>
      <t>슈링크유니버스</t>
    </r>
    <r>
      <rPr>
        <sz val="11"/>
        <color theme="1"/>
        <rFont val="Microsoft JhengHei"/>
        <family val="2"/>
        <charset val="136"/>
      </rPr>
      <t xml:space="preserve"> 600</t>
    </r>
    <r>
      <rPr>
        <sz val="11"/>
        <color theme="1"/>
        <rFont val="맑은 고딕"/>
        <family val="3"/>
        <charset val="129"/>
      </rPr>
      <t>샷</t>
    </r>
  </si>
  <si>
    <r>
      <rPr>
        <sz val="11"/>
        <color theme="1"/>
        <rFont val="맑은 고딕"/>
        <family val="3"/>
        <charset val="129"/>
      </rPr>
      <t>온다리프팅</t>
    </r>
    <r>
      <rPr>
        <sz val="11"/>
        <color theme="1"/>
        <rFont val="Microsoft JhengHei"/>
        <family val="2"/>
        <charset val="136"/>
      </rPr>
      <t xml:space="preserve"> 6</t>
    </r>
    <r>
      <rPr>
        <sz val="11"/>
        <color theme="1"/>
        <rFont val="맑은 고딕"/>
        <family val="3"/>
        <charset val="129"/>
      </rPr>
      <t>만줄</t>
    </r>
  </si>
  <si>
    <r>
      <rPr>
        <sz val="11"/>
        <color theme="1"/>
        <rFont val="맑은 고딕"/>
        <family val="3"/>
        <charset val="129"/>
      </rPr>
      <t>온다리프팅</t>
    </r>
    <r>
      <rPr>
        <sz val="11"/>
        <color theme="1"/>
        <rFont val="Microsoft JhengHei"/>
        <family val="2"/>
        <charset val="136"/>
      </rPr>
      <t xml:space="preserve"> 8</t>
    </r>
    <r>
      <rPr>
        <sz val="11"/>
        <color theme="1"/>
        <rFont val="맑은 고딕"/>
        <family val="3"/>
        <charset val="129"/>
      </rPr>
      <t>만줄</t>
    </r>
  </si>
  <si>
    <r>
      <rPr>
        <sz val="11"/>
        <color theme="1"/>
        <rFont val="맑은 고딕"/>
        <family val="3"/>
        <charset val="129"/>
      </rPr>
      <t>얼굴전체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스킨보톡스</t>
    </r>
    <r>
      <rPr>
        <sz val="11"/>
        <color theme="1"/>
        <rFont val="Microsoft JhengHei"/>
        <family val="2"/>
        <charset val="136"/>
      </rPr>
      <t xml:space="preserve"> 2CC(</t>
    </r>
    <r>
      <rPr>
        <sz val="11"/>
        <color theme="1"/>
        <rFont val="맑은 고딕"/>
        <family val="3"/>
        <charset val="129"/>
      </rPr>
      <t>제오민</t>
    </r>
    <r>
      <rPr>
        <sz val="11"/>
        <color theme="1"/>
        <rFont val="Microsoft JhengHei"/>
        <family val="2"/>
        <charset val="136"/>
      </rPr>
      <t>)</t>
    </r>
  </si>
  <si>
    <r>
      <rPr>
        <sz val="11"/>
        <color theme="1"/>
        <rFont val="맑은 고딕"/>
        <family val="3"/>
        <charset val="129"/>
      </rPr>
      <t>얼굴전체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스킨보톡스</t>
    </r>
    <r>
      <rPr>
        <sz val="11"/>
        <color theme="1"/>
        <rFont val="Microsoft JhengHei"/>
        <family val="2"/>
        <charset val="136"/>
      </rPr>
      <t xml:space="preserve"> 2CC(</t>
    </r>
    <r>
      <rPr>
        <sz val="11"/>
        <color theme="1"/>
        <rFont val="맑은 고딕"/>
        <family val="3"/>
        <charset val="129"/>
      </rPr>
      <t>코어톡스</t>
    </r>
    <r>
      <rPr>
        <sz val="11"/>
        <color theme="1"/>
        <rFont val="Microsoft JhengHei"/>
        <family val="2"/>
        <charset val="136"/>
      </rPr>
      <t>)</t>
    </r>
  </si>
  <si>
    <r>
      <rPr>
        <sz val="11"/>
        <color theme="1"/>
        <rFont val="맑은 고딕"/>
        <family val="3"/>
        <charset val="129"/>
      </rPr>
      <t>미니멜팻주사</t>
    </r>
    <r>
      <rPr>
        <sz val="11"/>
        <color theme="1"/>
        <rFont val="Microsoft JhengHei"/>
        <family val="2"/>
        <charset val="136"/>
      </rPr>
      <t xml:space="preserve"> 10cc</t>
    </r>
  </si>
  <si>
    <r>
      <rPr>
        <sz val="11"/>
        <color theme="1"/>
        <rFont val="맑은 고딕"/>
        <family val="3"/>
        <charset val="129"/>
      </rPr>
      <t>미니멜팻주사</t>
    </r>
    <r>
      <rPr>
        <sz val="11"/>
        <color theme="1"/>
        <rFont val="Microsoft JhengHei"/>
        <family val="2"/>
        <charset val="136"/>
      </rPr>
      <t>_</t>
    </r>
    <r>
      <rPr>
        <sz val="11"/>
        <color theme="1"/>
        <rFont val="맑은 고딕"/>
        <family val="3"/>
        <charset val="129"/>
      </rPr>
      <t>바디</t>
    </r>
  </si>
  <si>
    <r>
      <t>Q</t>
    </r>
    <r>
      <rPr>
        <sz val="11"/>
        <color theme="1"/>
        <rFont val="맑은 고딕"/>
        <family val="3"/>
        <charset val="129"/>
      </rPr>
      <t>스위치</t>
    </r>
    <r>
      <rPr>
        <sz val="11"/>
        <color theme="1"/>
        <rFont val="Microsoft JhengHei"/>
        <family val="2"/>
        <charset val="136"/>
      </rPr>
      <t>(</t>
    </r>
    <r>
      <rPr>
        <sz val="11"/>
        <color theme="1"/>
        <rFont val="맑은 고딕"/>
        <family val="3"/>
        <charset val="129"/>
      </rPr>
      <t>토닝</t>
    </r>
    <r>
      <rPr>
        <sz val="11"/>
        <color theme="1"/>
        <rFont val="Microsoft JhengHei"/>
        <family val="2"/>
        <charset val="136"/>
      </rPr>
      <t>) 1</t>
    </r>
    <r>
      <rPr>
        <sz val="11"/>
        <color theme="1"/>
        <rFont val="맑은 고딕"/>
        <family val="3"/>
        <charset val="129"/>
      </rPr>
      <t>회</t>
    </r>
  </si>
  <si>
    <r>
      <rPr>
        <sz val="11"/>
        <color theme="1"/>
        <rFont val="맑은 고딕"/>
        <family val="3"/>
        <charset val="129"/>
      </rPr>
      <t>시크릿</t>
    </r>
    <r>
      <rPr>
        <sz val="11"/>
        <color theme="1"/>
        <rFont val="Microsoft JhengHei"/>
        <family val="2"/>
        <charset val="136"/>
      </rPr>
      <t>(</t>
    </r>
    <r>
      <rPr>
        <sz val="11"/>
        <color theme="1"/>
        <rFont val="맑은 고딕"/>
        <family val="3"/>
        <charset val="129"/>
      </rPr>
      <t>모공</t>
    </r>
    <r>
      <rPr>
        <sz val="11"/>
        <color theme="1"/>
        <rFont val="Microsoft JhengHei"/>
        <family val="2"/>
        <charset val="136"/>
      </rPr>
      <t>,</t>
    </r>
    <r>
      <rPr>
        <sz val="11"/>
        <color theme="1"/>
        <rFont val="맑은 고딕"/>
        <family val="3"/>
        <charset val="129"/>
      </rPr>
      <t>흉터</t>
    </r>
    <r>
      <rPr>
        <sz val="11"/>
        <color theme="1"/>
        <rFont val="Microsoft JhengHei"/>
        <family val="2"/>
        <charset val="136"/>
      </rPr>
      <t>) 1</t>
    </r>
    <r>
      <rPr>
        <sz val="11"/>
        <color theme="1"/>
        <rFont val="맑은 고딕"/>
        <family val="3"/>
        <charset val="129"/>
      </rPr>
      <t>회</t>
    </r>
  </si>
  <si>
    <r>
      <rPr>
        <sz val="11"/>
        <color theme="1"/>
        <rFont val="맑은 고딕"/>
        <family val="3"/>
        <charset val="129"/>
      </rPr>
      <t>인모드</t>
    </r>
    <r>
      <rPr>
        <sz val="11"/>
        <color theme="1"/>
        <rFont val="Microsoft JhengHei"/>
        <family val="2"/>
        <charset val="136"/>
      </rPr>
      <t>(FX</t>
    </r>
    <r>
      <rPr>
        <sz val="11"/>
        <color theme="1"/>
        <rFont val="맑은 고딕"/>
        <family val="3"/>
        <charset val="129"/>
      </rPr>
      <t>또는</t>
    </r>
    <r>
      <rPr>
        <sz val="11"/>
        <color theme="1"/>
        <rFont val="Microsoft JhengHei"/>
        <family val="2"/>
        <charset val="136"/>
      </rPr>
      <t>FORMA)</t>
    </r>
    <r>
      <rPr>
        <sz val="11"/>
        <color theme="1"/>
        <rFont val="맑은 고딕"/>
        <family val="3"/>
        <charset val="129"/>
      </rPr>
      <t>얼굴전체</t>
    </r>
  </si>
  <si>
    <r>
      <rPr>
        <sz val="11"/>
        <color theme="1"/>
        <rFont val="맑은 고딕"/>
        <family val="3"/>
        <charset val="129"/>
      </rPr>
      <t>리쥬란</t>
    </r>
    <r>
      <rPr>
        <sz val="11"/>
        <color theme="1"/>
        <rFont val="Microsoft JhengHei"/>
        <family val="2"/>
        <charset val="136"/>
      </rPr>
      <t xml:space="preserve"> 2CC</t>
    </r>
  </si>
  <si>
    <r>
      <rPr>
        <sz val="11"/>
        <color theme="1"/>
        <rFont val="맑은 고딕"/>
        <family val="3"/>
        <charset val="129"/>
      </rPr>
      <t>물광톡신</t>
    </r>
    <r>
      <rPr>
        <sz val="11"/>
        <color theme="1"/>
        <rFont val="Microsoft JhengHei"/>
        <family val="2"/>
        <charset val="136"/>
      </rPr>
      <t xml:space="preserve"> 3cc</t>
    </r>
    <phoneticPr fontId="10" type="noConversion"/>
  </si>
  <si>
    <r>
      <rPr>
        <sz val="11"/>
        <color theme="1"/>
        <rFont val="맑은 고딕"/>
        <family val="3"/>
        <charset val="129"/>
      </rPr>
      <t>백옥</t>
    </r>
    <r>
      <rPr>
        <sz val="11"/>
        <color theme="1"/>
        <rFont val="Microsoft JhengHei"/>
        <family val="2"/>
        <charset val="136"/>
      </rPr>
      <t>,</t>
    </r>
    <r>
      <rPr>
        <sz val="11"/>
        <color theme="1"/>
        <rFont val="맑은 고딕"/>
        <family val="3"/>
        <charset val="129"/>
      </rPr>
      <t>신데렐라</t>
    </r>
    <r>
      <rPr>
        <sz val="11"/>
        <color theme="1"/>
        <rFont val="Microsoft JhengHei"/>
        <family val="2"/>
        <charset val="136"/>
      </rPr>
      <t>,</t>
    </r>
    <r>
      <rPr>
        <sz val="11"/>
        <color theme="1"/>
        <rFont val="맑은 고딕"/>
        <family val="3"/>
        <charset val="129"/>
      </rPr>
      <t>태반</t>
    </r>
    <r>
      <rPr>
        <sz val="11"/>
        <color theme="1"/>
        <rFont val="Microsoft JhengHei"/>
        <family val="2"/>
        <charset val="136"/>
      </rPr>
      <t>,</t>
    </r>
    <r>
      <rPr>
        <sz val="11"/>
        <color theme="1"/>
        <rFont val="맑은 고딕"/>
        <family val="3"/>
        <charset val="129"/>
      </rPr>
      <t>감초</t>
    </r>
    <r>
      <rPr>
        <sz val="11"/>
        <color theme="1"/>
        <rFont val="Microsoft JhengHei"/>
        <family val="2"/>
        <charset val="136"/>
      </rPr>
      <t xml:space="preserve"> 5</t>
    </r>
    <r>
      <rPr>
        <sz val="11"/>
        <color theme="1"/>
        <rFont val="맑은 고딕"/>
        <family val="3"/>
        <charset val="129"/>
      </rPr>
      <t>회</t>
    </r>
  </si>
  <si>
    <r>
      <rPr>
        <sz val="11"/>
        <color theme="1"/>
        <rFont val="맑은 고딕"/>
        <family val="3"/>
        <charset val="129"/>
      </rPr>
      <t>수액</t>
    </r>
    <phoneticPr fontId="1" type="noConversion"/>
  </si>
  <si>
    <r>
      <rPr>
        <b/>
        <sz val="11"/>
        <color theme="0"/>
        <rFont val="맑은 고딕"/>
        <family val="3"/>
        <charset val="129"/>
      </rPr>
      <t>정가</t>
    </r>
    <r>
      <rPr>
        <b/>
        <sz val="11"/>
        <color theme="0"/>
        <rFont val="Microsoft JhengHei"/>
        <family val="2"/>
        <charset val="136"/>
      </rPr>
      <t>(VAT</t>
    </r>
    <r>
      <rPr>
        <b/>
        <sz val="11"/>
        <color theme="0"/>
        <rFont val="맑은 고딕"/>
        <family val="3"/>
        <charset val="129"/>
      </rPr>
      <t>포함</t>
    </r>
    <r>
      <rPr>
        <b/>
        <sz val="11"/>
        <color theme="0"/>
        <rFont val="Microsoft JhengHei"/>
        <family val="2"/>
        <charset val="136"/>
      </rPr>
      <t>)</t>
    </r>
    <phoneticPr fontId="1" type="noConversion"/>
  </si>
  <si>
    <r>
      <t xml:space="preserve">TK </t>
    </r>
    <r>
      <rPr>
        <b/>
        <sz val="11"/>
        <color theme="0"/>
        <rFont val="맑은 고딕"/>
        <family val="3"/>
        <charset val="129"/>
      </rPr>
      <t>판매가</t>
    </r>
    <r>
      <rPr>
        <b/>
        <sz val="11"/>
        <color theme="0"/>
        <rFont val="Microsoft JhengHei"/>
        <family val="2"/>
        <charset val="136"/>
      </rPr>
      <t>(</t>
    </r>
    <r>
      <rPr>
        <b/>
        <sz val="11"/>
        <color theme="0"/>
        <rFont val="맑은 고딕"/>
        <family val="3"/>
        <charset val="129"/>
      </rPr>
      <t>자체할인</t>
    </r>
    <r>
      <rPr>
        <b/>
        <sz val="11"/>
        <color theme="0"/>
        <rFont val="Microsoft JhengHei"/>
        <family val="2"/>
        <charset val="136"/>
      </rPr>
      <t>)</t>
    </r>
    <phoneticPr fontId="1" type="noConversion"/>
  </si>
  <si>
    <r>
      <rPr>
        <sz val="11"/>
        <color theme="1"/>
        <rFont val="맑은 고딕"/>
        <family val="3"/>
        <charset val="129"/>
      </rPr>
      <t>슈링크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유니버스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눈가</t>
    </r>
    <r>
      <rPr>
        <sz val="11"/>
        <color theme="1"/>
        <rFont val="Microsoft JhengHei"/>
        <family val="2"/>
        <charset val="136"/>
      </rPr>
      <t>,</t>
    </r>
    <r>
      <rPr>
        <sz val="11"/>
        <color theme="1"/>
        <rFont val="맑은 고딕"/>
        <family val="3"/>
        <charset val="129"/>
      </rPr>
      <t>눈밑주름</t>
    </r>
    <r>
      <rPr>
        <sz val="11"/>
        <color theme="1"/>
        <rFont val="Microsoft JhengHei"/>
        <family val="2"/>
        <charset val="136"/>
      </rPr>
      <t xml:space="preserve"> 200</t>
    </r>
    <r>
      <rPr>
        <sz val="11"/>
        <color theme="1"/>
        <rFont val="맑은 고딕"/>
        <family val="3"/>
        <charset val="129"/>
      </rPr>
      <t>샷</t>
    </r>
    <r>
      <rPr>
        <sz val="11"/>
        <color theme="1"/>
        <rFont val="Microsoft JhengHei"/>
        <family val="2"/>
        <charset val="136"/>
      </rPr>
      <t xml:space="preserve"> + </t>
    </r>
    <r>
      <rPr>
        <sz val="11"/>
        <color theme="1"/>
        <rFont val="맑은 고딕"/>
        <family val="3"/>
        <charset val="129"/>
      </rPr>
      <t>오로라앰플</t>
    </r>
    <r>
      <rPr>
        <sz val="11"/>
        <color theme="1"/>
        <rFont val="Microsoft JhengHei"/>
        <family val="2"/>
        <charset val="136"/>
      </rPr>
      <t xml:space="preserve"> + </t>
    </r>
    <r>
      <rPr>
        <sz val="11"/>
        <color theme="1"/>
        <rFont val="맑은 고딕"/>
        <family val="3"/>
        <charset val="129"/>
      </rPr>
      <t>펜타입</t>
    </r>
    <r>
      <rPr>
        <sz val="11"/>
        <color theme="1"/>
        <rFont val="Microsoft JhengHei"/>
        <family val="2"/>
        <charset val="136"/>
      </rPr>
      <t xml:space="preserve"> 300</t>
    </r>
    <r>
      <rPr>
        <sz val="11"/>
        <color theme="1"/>
        <rFont val="맑은 고딕"/>
        <family val="3"/>
        <charset val="129"/>
      </rPr>
      <t>샷</t>
    </r>
    <r>
      <rPr>
        <sz val="11"/>
        <color theme="1"/>
        <rFont val="Microsoft JhengHei"/>
        <family val="2"/>
        <charset val="136"/>
      </rPr>
      <t xml:space="preserve"> + </t>
    </r>
    <r>
      <rPr>
        <sz val="11"/>
        <color theme="1"/>
        <rFont val="맑은 고딕"/>
        <family val="3"/>
        <charset val="129"/>
      </rPr>
      <t>쫀쫀밴드</t>
    </r>
    <phoneticPr fontId="1" type="noConversion"/>
  </si>
  <si>
    <r>
      <rPr>
        <sz val="11"/>
        <color theme="1"/>
        <rFont val="맑은 고딕"/>
        <family val="3"/>
        <charset val="129"/>
      </rPr>
      <t>쫀쫀밴드</t>
    </r>
    <r>
      <rPr>
        <sz val="11"/>
        <color theme="1"/>
        <rFont val="Microsoft JhengHei"/>
        <family val="2"/>
        <charset val="136"/>
      </rPr>
      <t xml:space="preserve"> s</t>
    </r>
    <phoneticPr fontId="1" type="noConversion"/>
  </si>
  <si>
    <r>
      <rPr>
        <sz val="11"/>
        <color theme="1"/>
        <rFont val="맑은 고딕"/>
        <family val="3"/>
        <charset val="129"/>
      </rPr>
      <t>슈링크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유니버스</t>
    </r>
    <r>
      <rPr>
        <sz val="11"/>
        <color theme="1"/>
        <rFont val="Microsoft JhengHei"/>
        <family val="2"/>
        <charset val="136"/>
      </rPr>
      <t xml:space="preserve"> 600</t>
    </r>
    <r>
      <rPr>
        <sz val="11"/>
        <color theme="1"/>
        <rFont val="맑은 고딕"/>
        <family val="3"/>
        <charset val="129"/>
      </rPr>
      <t>샷</t>
    </r>
    <r>
      <rPr>
        <sz val="11"/>
        <color theme="1"/>
        <rFont val="Microsoft JhengHei"/>
        <family val="2"/>
        <charset val="136"/>
      </rPr>
      <t>(</t>
    </r>
    <r>
      <rPr>
        <sz val="11"/>
        <color theme="1"/>
        <rFont val="맑은 고딕"/>
        <family val="3"/>
        <charset val="129"/>
      </rPr>
      <t>얼굴전체</t>
    </r>
    <r>
      <rPr>
        <sz val="11"/>
        <color theme="1"/>
        <rFont val="Microsoft JhengHei"/>
        <family val="2"/>
        <charset val="136"/>
      </rPr>
      <t xml:space="preserve"> + </t>
    </r>
    <r>
      <rPr>
        <sz val="11"/>
        <color theme="1"/>
        <rFont val="맑은 고딕"/>
        <family val="3"/>
        <charset val="129"/>
      </rPr>
      <t>이중턱</t>
    </r>
    <r>
      <rPr>
        <sz val="11"/>
        <color theme="1"/>
        <rFont val="Microsoft JhengHei"/>
        <family val="2"/>
        <charset val="136"/>
      </rPr>
      <t xml:space="preserve">) + </t>
    </r>
    <r>
      <rPr>
        <sz val="11"/>
        <color theme="1"/>
        <rFont val="맑은 고딕"/>
        <family val="3"/>
        <charset val="129"/>
      </rPr>
      <t>오로라앰플</t>
    </r>
    <r>
      <rPr>
        <sz val="11"/>
        <color theme="1"/>
        <rFont val="Microsoft JhengHei"/>
        <family val="2"/>
        <charset val="136"/>
      </rPr>
      <t xml:space="preserve"> + </t>
    </r>
    <r>
      <rPr>
        <sz val="11"/>
        <color theme="1"/>
        <rFont val="맑은 고딕"/>
        <family val="3"/>
        <charset val="129"/>
      </rPr>
      <t>펜타입</t>
    </r>
    <r>
      <rPr>
        <sz val="11"/>
        <color theme="1"/>
        <rFont val="Microsoft JhengHei"/>
        <family val="2"/>
        <charset val="136"/>
      </rPr>
      <t xml:space="preserve"> 300</t>
    </r>
    <r>
      <rPr>
        <sz val="11"/>
        <color theme="1"/>
        <rFont val="맑은 고딕"/>
        <family val="3"/>
        <charset val="129"/>
      </rPr>
      <t>샷</t>
    </r>
    <r>
      <rPr>
        <sz val="11"/>
        <color theme="1"/>
        <rFont val="Microsoft JhengHei"/>
        <family val="2"/>
        <charset val="136"/>
      </rPr>
      <t xml:space="preserve"> + </t>
    </r>
    <r>
      <rPr>
        <sz val="11"/>
        <color theme="1"/>
        <rFont val="맑은 고딕"/>
        <family val="3"/>
        <charset val="129"/>
      </rPr>
      <t>쫀쫀밴드</t>
    </r>
    <phoneticPr fontId="1" type="noConversion"/>
  </si>
  <si>
    <r>
      <rPr>
        <sz val="11"/>
        <color theme="1"/>
        <rFont val="맑은 고딕"/>
        <family val="3"/>
        <charset val="129"/>
      </rPr>
      <t>인모드리프팅</t>
    </r>
    <r>
      <rPr>
        <sz val="11"/>
        <color theme="1"/>
        <rFont val="Microsoft JhengHei"/>
        <family val="2"/>
        <charset val="136"/>
      </rPr>
      <t>(</t>
    </r>
    <r>
      <rPr>
        <sz val="11"/>
        <color theme="1"/>
        <rFont val="맑은 고딕"/>
        <family val="3"/>
        <charset val="129"/>
      </rPr>
      <t>얼굴전체</t>
    </r>
    <r>
      <rPr>
        <sz val="11"/>
        <color theme="1"/>
        <rFont val="Microsoft JhengHei"/>
        <family val="2"/>
        <charset val="136"/>
      </rPr>
      <t xml:space="preserve"> FX + FORMA) + </t>
    </r>
    <r>
      <rPr>
        <sz val="11"/>
        <color theme="1"/>
        <rFont val="맑은 고딕"/>
        <family val="3"/>
        <charset val="129"/>
      </rPr>
      <t>라페라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체외충격파</t>
    </r>
    <r>
      <rPr>
        <sz val="11"/>
        <color theme="1"/>
        <rFont val="Microsoft JhengHei"/>
        <family val="2"/>
        <charset val="136"/>
      </rPr>
      <t xml:space="preserve"> + </t>
    </r>
    <r>
      <rPr>
        <sz val="11"/>
        <color theme="1"/>
        <rFont val="맑은 고딕"/>
        <family val="3"/>
        <charset val="129"/>
      </rPr>
      <t>쫀쫀밴드</t>
    </r>
    <r>
      <rPr>
        <sz val="11"/>
        <color theme="1"/>
        <rFont val="Microsoft JhengHei"/>
        <family val="2"/>
        <charset val="136"/>
      </rPr>
      <t xml:space="preserve"> + </t>
    </r>
    <r>
      <rPr>
        <sz val="11"/>
        <color theme="1"/>
        <rFont val="맑은 고딕"/>
        <family val="3"/>
        <charset val="129"/>
      </rPr>
      <t>멍크림</t>
    </r>
    <phoneticPr fontId="1" type="noConversion"/>
  </si>
  <si>
    <r>
      <rPr>
        <sz val="11"/>
        <color theme="1"/>
        <rFont val="맑은 고딕"/>
        <family val="3"/>
        <charset val="129"/>
      </rPr>
      <t>슈모드</t>
    </r>
    <r>
      <rPr>
        <sz val="11"/>
        <color theme="1"/>
        <rFont val="Microsoft JhengHei"/>
        <family val="2"/>
        <charset val="136"/>
      </rPr>
      <t>(</t>
    </r>
    <r>
      <rPr>
        <sz val="11"/>
        <color theme="1"/>
        <rFont val="맑은 고딕"/>
        <family val="3"/>
        <charset val="129"/>
      </rPr>
      <t>슈링크</t>
    </r>
    <r>
      <rPr>
        <sz val="11"/>
        <color theme="1"/>
        <rFont val="Microsoft JhengHei"/>
        <family val="2"/>
        <charset val="136"/>
      </rPr>
      <t xml:space="preserve"> 600</t>
    </r>
    <r>
      <rPr>
        <sz val="11"/>
        <color theme="1"/>
        <rFont val="맑은 고딕"/>
        <family val="3"/>
        <charset val="129"/>
      </rPr>
      <t>샷</t>
    </r>
    <r>
      <rPr>
        <sz val="11"/>
        <color theme="1"/>
        <rFont val="Microsoft JhengHei"/>
        <family val="2"/>
        <charset val="136"/>
      </rPr>
      <t xml:space="preserve"> + </t>
    </r>
    <r>
      <rPr>
        <sz val="11"/>
        <color theme="1"/>
        <rFont val="맑은 고딕"/>
        <family val="3"/>
        <charset val="129"/>
      </rPr>
      <t>인모드</t>
    </r>
    <r>
      <rPr>
        <sz val="11"/>
        <color theme="1"/>
        <rFont val="Microsoft JhengHei"/>
        <family val="2"/>
        <charset val="136"/>
      </rPr>
      <t xml:space="preserve">FX) + </t>
    </r>
    <r>
      <rPr>
        <sz val="11"/>
        <color theme="1"/>
        <rFont val="맑은 고딕"/>
        <family val="3"/>
        <charset val="129"/>
      </rPr>
      <t>쫀쫀밴드</t>
    </r>
    <r>
      <rPr>
        <sz val="11"/>
        <color theme="1"/>
        <rFont val="Microsoft JhengHei"/>
        <family val="2"/>
        <charset val="136"/>
      </rPr>
      <t xml:space="preserve"> + </t>
    </r>
    <r>
      <rPr>
        <sz val="11"/>
        <color theme="1"/>
        <rFont val="맑은 고딕"/>
        <family val="3"/>
        <charset val="129"/>
      </rPr>
      <t>멍크림</t>
    </r>
    <phoneticPr fontId="1" type="noConversion"/>
  </si>
  <si>
    <r>
      <rPr>
        <sz val="11"/>
        <color theme="1"/>
        <rFont val="맑은 고딕"/>
        <family val="3"/>
        <charset val="129"/>
      </rPr>
      <t>온다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리프팅</t>
    </r>
    <r>
      <rPr>
        <sz val="11"/>
        <color theme="1"/>
        <rFont val="Microsoft JhengHei"/>
        <family val="2"/>
        <charset val="136"/>
      </rPr>
      <t xml:space="preserve"> 6</t>
    </r>
    <r>
      <rPr>
        <sz val="11"/>
        <color theme="1"/>
        <rFont val="맑은 고딕"/>
        <family val="3"/>
        <charset val="129"/>
      </rPr>
      <t>만줄</t>
    </r>
    <r>
      <rPr>
        <sz val="11"/>
        <color theme="1"/>
        <rFont val="Microsoft JhengHei"/>
        <family val="2"/>
        <charset val="136"/>
      </rPr>
      <t>(</t>
    </r>
    <r>
      <rPr>
        <sz val="11"/>
        <color theme="1"/>
        <rFont val="맑은 고딕"/>
        <family val="3"/>
        <charset val="129"/>
      </rPr>
      <t>얼굴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전체</t>
    </r>
    <r>
      <rPr>
        <sz val="11"/>
        <color theme="1"/>
        <rFont val="Microsoft JhengHei"/>
        <family val="2"/>
        <charset val="136"/>
      </rPr>
      <t xml:space="preserve">) + </t>
    </r>
    <r>
      <rPr>
        <sz val="11"/>
        <color theme="1"/>
        <rFont val="맑은 고딕"/>
        <family val="3"/>
        <charset val="129"/>
      </rPr>
      <t>라페라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체외충격파</t>
    </r>
    <r>
      <rPr>
        <sz val="11"/>
        <color theme="1"/>
        <rFont val="Microsoft JhengHei"/>
        <family val="2"/>
        <charset val="136"/>
      </rPr>
      <t xml:space="preserve"> + </t>
    </r>
    <r>
      <rPr>
        <sz val="11"/>
        <color theme="1"/>
        <rFont val="맑은 고딕"/>
        <family val="3"/>
        <charset val="129"/>
      </rPr>
      <t>석고팩</t>
    </r>
    <r>
      <rPr>
        <sz val="11"/>
        <color theme="1"/>
        <rFont val="Microsoft JhengHei"/>
        <family val="2"/>
        <charset val="136"/>
      </rPr>
      <t xml:space="preserve"> + </t>
    </r>
    <r>
      <rPr>
        <sz val="11"/>
        <color theme="1"/>
        <rFont val="맑은 고딕"/>
        <family val="3"/>
        <charset val="129"/>
      </rPr>
      <t>쫀쫀밴드</t>
    </r>
    <phoneticPr fontId="1" type="noConversion"/>
  </si>
  <si>
    <r>
      <rPr>
        <sz val="11"/>
        <color theme="1"/>
        <rFont val="맑은 고딕"/>
        <family val="3"/>
        <charset val="129"/>
      </rPr>
      <t>석고팩</t>
    </r>
    <r>
      <rPr>
        <sz val="11"/>
        <color theme="1"/>
        <rFont val="Microsoft JhengHei"/>
        <family val="2"/>
        <charset val="136"/>
      </rPr>
      <t xml:space="preserve"> + </t>
    </r>
    <r>
      <rPr>
        <sz val="11"/>
        <color theme="1"/>
        <rFont val="맑은 고딕"/>
        <family val="3"/>
        <charset val="129"/>
      </rPr>
      <t>쫀쫀밴드</t>
    </r>
    <r>
      <rPr>
        <sz val="11"/>
        <color theme="1"/>
        <rFont val="Microsoft JhengHei"/>
        <family val="2"/>
        <charset val="136"/>
      </rPr>
      <t xml:space="preserve"> s</t>
    </r>
    <phoneticPr fontId="1" type="noConversion"/>
  </si>
  <si>
    <r>
      <t xml:space="preserve">Melting's signature </t>
    </r>
    <r>
      <rPr>
        <sz val="11"/>
        <color theme="1"/>
        <rFont val="맑은 고딕"/>
        <family val="3"/>
        <charset val="129"/>
      </rPr>
      <t>온다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리프팅</t>
    </r>
    <r>
      <rPr>
        <sz val="11"/>
        <color theme="1"/>
        <rFont val="Microsoft JhengHei"/>
        <family val="2"/>
        <charset val="136"/>
      </rPr>
      <t xml:space="preserve"> 8</t>
    </r>
    <r>
      <rPr>
        <sz val="11"/>
        <color theme="1"/>
        <rFont val="맑은 고딕"/>
        <family val="3"/>
        <charset val="129"/>
      </rPr>
      <t>만줄</t>
    </r>
    <r>
      <rPr>
        <sz val="11"/>
        <color theme="1"/>
        <rFont val="Microsoft JhengHei"/>
        <family val="2"/>
        <charset val="136"/>
      </rPr>
      <t>(</t>
    </r>
    <r>
      <rPr>
        <sz val="11"/>
        <color theme="1"/>
        <rFont val="맑은 고딕"/>
        <family val="3"/>
        <charset val="129"/>
      </rPr>
      <t>이중턱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포함</t>
    </r>
    <r>
      <rPr>
        <sz val="11"/>
        <color theme="1"/>
        <rFont val="Microsoft JhengHei"/>
        <family val="2"/>
        <charset val="136"/>
      </rPr>
      <t xml:space="preserve">) + </t>
    </r>
    <r>
      <rPr>
        <sz val="11"/>
        <color theme="1"/>
        <rFont val="맑은 고딕"/>
        <family val="3"/>
        <charset val="129"/>
      </rPr>
      <t>라페라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체외충격파</t>
    </r>
    <r>
      <rPr>
        <sz val="11"/>
        <color theme="1"/>
        <rFont val="Microsoft JhengHei"/>
        <family val="2"/>
        <charset val="136"/>
      </rPr>
      <t xml:space="preserve"> + </t>
    </r>
    <r>
      <rPr>
        <sz val="11"/>
        <color theme="1"/>
        <rFont val="맑은 고딕"/>
        <family val="3"/>
        <charset val="129"/>
      </rPr>
      <t>석고팩</t>
    </r>
    <r>
      <rPr>
        <sz val="11"/>
        <color theme="1"/>
        <rFont val="Microsoft JhengHei"/>
        <family val="2"/>
        <charset val="136"/>
      </rPr>
      <t xml:space="preserve"> + </t>
    </r>
    <r>
      <rPr>
        <sz val="11"/>
        <color theme="1"/>
        <rFont val="맑은 고딕"/>
        <family val="3"/>
        <charset val="129"/>
      </rPr>
      <t>쫀쫀밴드</t>
    </r>
    <phoneticPr fontId="1" type="noConversion"/>
  </si>
  <si>
    <r>
      <rPr>
        <sz val="11"/>
        <color theme="1"/>
        <rFont val="맑은 고딕"/>
        <family val="3"/>
        <charset val="129"/>
      </rPr>
      <t>팔자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필러</t>
    </r>
    <r>
      <rPr>
        <sz val="11"/>
        <color theme="1"/>
        <rFont val="Microsoft JhengHei"/>
        <family val="2"/>
        <charset val="136"/>
      </rPr>
      <t xml:space="preserve"> 3cc </t>
    </r>
    <r>
      <rPr>
        <sz val="11"/>
        <color theme="1"/>
        <rFont val="맑은 고딕"/>
        <family val="3"/>
        <charset val="129"/>
      </rPr>
      <t>국산</t>
    </r>
    <phoneticPr fontId="1" type="noConversion"/>
  </si>
  <si>
    <r>
      <rPr>
        <sz val="11"/>
        <color theme="1"/>
        <rFont val="맑은 고딕"/>
        <family val="3"/>
        <charset val="129"/>
      </rPr>
      <t>팔자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필러</t>
    </r>
    <r>
      <rPr>
        <sz val="11"/>
        <color theme="1"/>
        <rFont val="Microsoft JhengHei"/>
        <family val="2"/>
        <charset val="136"/>
      </rPr>
      <t xml:space="preserve"> 3cc </t>
    </r>
    <r>
      <rPr>
        <sz val="11"/>
        <color theme="1"/>
        <rFont val="맑은 고딕"/>
        <family val="3"/>
        <charset val="129"/>
      </rPr>
      <t>수입</t>
    </r>
    <phoneticPr fontId="1" type="noConversion"/>
  </si>
  <si>
    <r>
      <rPr>
        <sz val="11"/>
        <color theme="1"/>
        <rFont val="맑은 고딕"/>
        <family val="3"/>
        <charset val="129"/>
      </rPr>
      <t>입술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필러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수입</t>
    </r>
    <r>
      <rPr>
        <sz val="11"/>
        <color theme="1"/>
        <rFont val="Microsoft JhengHei"/>
        <family val="2"/>
        <charset val="136"/>
      </rPr>
      <t>+</t>
    </r>
    <r>
      <rPr>
        <sz val="11"/>
        <color theme="1"/>
        <rFont val="맑은 고딕"/>
        <family val="3"/>
        <charset val="129"/>
      </rPr>
      <t>내성없는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독일산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입꼬리보톡스</t>
    </r>
    <r>
      <rPr>
        <sz val="11"/>
        <color theme="1"/>
        <rFont val="Microsoft JhengHei"/>
        <family val="2"/>
        <charset val="136"/>
      </rPr>
      <t>(</t>
    </r>
    <r>
      <rPr>
        <sz val="11"/>
        <color theme="1"/>
        <rFont val="맑은 고딕"/>
        <family val="3"/>
        <charset val="129"/>
      </rPr>
      <t>제오민</t>
    </r>
    <r>
      <rPr>
        <sz val="11"/>
        <color theme="1"/>
        <rFont val="Microsoft JhengHei"/>
        <family val="2"/>
        <charset val="136"/>
      </rPr>
      <t>)</t>
    </r>
    <phoneticPr fontId="1" type="noConversion"/>
  </si>
  <si>
    <r>
      <rPr>
        <sz val="11"/>
        <color theme="1"/>
        <rFont val="맑은 고딕"/>
        <family val="3"/>
        <charset val="129"/>
      </rPr>
      <t>눈밑</t>
    </r>
    <r>
      <rPr>
        <sz val="11"/>
        <color theme="1"/>
        <rFont val="Microsoft JhengHei"/>
        <family val="2"/>
        <charset val="136"/>
      </rPr>
      <t xml:space="preserve"> + </t>
    </r>
    <r>
      <rPr>
        <sz val="11"/>
        <color theme="1"/>
        <rFont val="맑은 고딕"/>
        <family val="3"/>
        <charset val="129"/>
      </rPr>
      <t>앞볼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필러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국산</t>
    </r>
    <r>
      <rPr>
        <sz val="11"/>
        <color theme="1"/>
        <rFont val="Microsoft JhengHei"/>
        <family val="2"/>
        <charset val="136"/>
      </rPr>
      <t xml:space="preserve"> 3cc + </t>
    </r>
    <r>
      <rPr>
        <sz val="11"/>
        <color theme="1"/>
        <rFont val="맑은 고딕"/>
        <family val="3"/>
        <charset val="129"/>
      </rPr>
      <t>내성없는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국산</t>
    </r>
    <r>
      <rPr>
        <sz val="11"/>
        <color theme="1"/>
        <rFont val="Microsoft JhengHei"/>
        <family val="2"/>
        <charset val="136"/>
      </rPr>
      <t xml:space="preserve"> (</t>
    </r>
    <r>
      <rPr>
        <sz val="11"/>
        <color theme="1"/>
        <rFont val="맑은 고딕"/>
        <family val="3"/>
        <charset val="129"/>
      </rPr>
      <t>눈가</t>
    </r>
    <r>
      <rPr>
        <sz val="11"/>
        <color theme="1"/>
        <rFont val="Microsoft JhengHei"/>
        <family val="2"/>
        <charset val="136"/>
      </rPr>
      <t>+</t>
    </r>
    <r>
      <rPr>
        <sz val="11"/>
        <color theme="1"/>
        <rFont val="맑은 고딕"/>
        <family val="3"/>
        <charset val="129"/>
      </rPr>
      <t>눈밑</t>
    </r>
    <r>
      <rPr>
        <sz val="11"/>
        <color theme="1"/>
        <rFont val="Microsoft JhengHei"/>
        <family val="2"/>
        <charset val="136"/>
      </rPr>
      <t>)</t>
    </r>
    <r>
      <rPr>
        <sz val="11"/>
        <color theme="1"/>
        <rFont val="맑은 고딕"/>
        <family val="3"/>
        <charset val="129"/>
      </rPr>
      <t>보톡스</t>
    </r>
    <r>
      <rPr>
        <sz val="11"/>
        <color theme="1"/>
        <rFont val="Microsoft JhengHei"/>
        <family val="2"/>
        <charset val="136"/>
      </rPr>
      <t>(</t>
    </r>
    <r>
      <rPr>
        <sz val="11"/>
        <color theme="1"/>
        <rFont val="맑은 고딕"/>
        <family val="3"/>
        <charset val="129"/>
      </rPr>
      <t>코어톡스</t>
    </r>
    <r>
      <rPr>
        <sz val="11"/>
        <color theme="1"/>
        <rFont val="Microsoft JhengHei"/>
        <family val="2"/>
        <charset val="136"/>
      </rPr>
      <t>)</t>
    </r>
    <phoneticPr fontId="1" type="noConversion"/>
  </si>
  <si>
    <r>
      <rPr>
        <sz val="11"/>
        <color theme="1"/>
        <rFont val="맑은 고딕"/>
        <family val="3"/>
        <charset val="129"/>
      </rPr>
      <t>눈밑</t>
    </r>
    <r>
      <rPr>
        <sz val="11"/>
        <color theme="1"/>
        <rFont val="Microsoft JhengHei"/>
        <family val="2"/>
        <charset val="136"/>
      </rPr>
      <t xml:space="preserve"> + </t>
    </r>
    <r>
      <rPr>
        <sz val="11"/>
        <color theme="1"/>
        <rFont val="맑은 고딕"/>
        <family val="3"/>
        <charset val="129"/>
      </rPr>
      <t>앞볼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필러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수입</t>
    </r>
    <r>
      <rPr>
        <sz val="11"/>
        <color theme="1"/>
        <rFont val="Microsoft JhengHei"/>
        <family val="2"/>
        <charset val="136"/>
      </rPr>
      <t xml:space="preserve"> 3cc + </t>
    </r>
    <r>
      <rPr>
        <sz val="11"/>
        <color theme="1"/>
        <rFont val="맑은 고딕"/>
        <family val="3"/>
        <charset val="129"/>
      </rPr>
      <t>내성없는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국산</t>
    </r>
    <r>
      <rPr>
        <sz val="11"/>
        <color theme="1"/>
        <rFont val="Microsoft JhengHei"/>
        <family val="2"/>
        <charset val="136"/>
      </rPr>
      <t xml:space="preserve"> (</t>
    </r>
    <r>
      <rPr>
        <sz val="11"/>
        <color theme="1"/>
        <rFont val="맑은 고딕"/>
        <family val="3"/>
        <charset val="129"/>
      </rPr>
      <t>눈가</t>
    </r>
    <r>
      <rPr>
        <sz val="11"/>
        <color theme="1"/>
        <rFont val="Microsoft JhengHei"/>
        <family val="2"/>
        <charset val="136"/>
      </rPr>
      <t>+</t>
    </r>
    <r>
      <rPr>
        <sz val="11"/>
        <color theme="1"/>
        <rFont val="맑은 고딕"/>
        <family val="3"/>
        <charset val="129"/>
      </rPr>
      <t>눈밑</t>
    </r>
    <r>
      <rPr>
        <sz val="11"/>
        <color theme="1"/>
        <rFont val="Microsoft JhengHei"/>
        <family val="2"/>
        <charset val="136"/>
      </rPr>
      <t>)</t>
    </r>
    <r>
      <rPr>
        <sz val="11"/>
        <color theme="1"/>
        <rFont val="맑은 고딕"/>
        <family val="3"/>
        <charset val="129"/>
      </rPr>
      <t>보톡스</t>
    </r>
    <r>
      <rPr>
        <sz val="11"/>
        <color theme="1"/>
        <rFont val="Microsoft JhengHei"/>
        <family val="2"/>
        <charset val="136"/>
      </rPr>
      <t>(</t>
    </r>
    <r>
      <rPr>
        <sz val="11"/>
        <color theme="1"/>
        <rFont val="맑은 고딕"/>
        <family val="3"/>
        <charset val="129"/>
      </rPr>
      <t>코어톡스</t>
    </r>
    <r>
      <rPr>
        <sz val="11"/>
        <color theme="1"/>
        <rFont val="Microsoft JhengHei"/>
        <family val="2"/>
        <charset val="136"/>
      </rPr>
      <t>)</t>
    </r>
    <phoneticPr fontId="1" type="noConversion"/>
  </si>
  <si>
    <r>
      <rPr>
        <sz val="11"/>
        <color theme="1"/>
        <rFont val="맑은 고딕"/>
        <family val="3"/>
        <charset val="129"/>
      </rPr>
      <t>눈밑보톡스</t>
    </r>
    <r>
      <rPr>
        <sz val="11"/>
        <color theme="1"/>
        <rFont val="Microsoft JhengHei"/>
        <family val="2"/>
        <charset val="136"/>
      </rPr>
      <t xml:space="preserve"> s</t>
    </r>
    <phoneticPr fontId="1" type="noConversion"/>
  </si>
  <si>
    <r>
      <rPr>
        <sz val="11"/>
        <color theme="1"/>
        <rFont val="맑은 고딕"/>
        <family val="3"/>
        <charset val="129"/>
      </rPr>
      <t>이마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필러</t>
    </r>
    <r>
      <rPr>
        <sz val="11"/>
        <color theme="1"/>
        <rFont val="Microsoft JhengHei"/>
        <family val="2"/>
        <charset val="136"/>
      </rPr>
      <t xml:space="preserve"> 5cc </t>
    </r>
    <r>
      <rPr>
        <sz val="11"/>
        <color theme="1"/>
        <rFont val="맑은 고딕"/>
        <family val="3"/>
        <charset val="129"/>
      </rPr>
      <t>국산</t>
    </r>
    <r>
      <rPr>
        <sz val="11"/>
        <color theme="1"/>
        <rFont val="Microsoft JhengHei"/>
        <family val="2"/>
        <charset val="136"/>
      </rPr>
      <t>+</t>
    </r>
    <r>
      <rPr>
        <sz val="11"/>
        <color theme="1"/>
        <rFont val="맑은 고딕"/>
        <family val="3"/>
        <charset val="129"/>
      </rPr>
      <t>내성없는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국산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이마보톡스</t>
    </r>
    <r>
      <rPr>
        <sz val="11"/>
        <color theme="1"/>
        <rFont val="Microsoft JhengHei"/>
        <family val="2"/>
        <charset val="136"/>
      </rPr>
      <t>(</t>
    </r>
    <r>
      <rPr>
        <sz val="11"/>
        <color theme="1"/>
        <rFont val="맑은 고딕"/>
        <family val="3"/>
        <charset val="129"/>
      </rPr>
      <t>코어톡스</t>
    </r>
    <r>
      <rPr>
        <sz val="11"/>
        <color theme="1"/>
        <rFont val="Microsoft JhengHei"/>
        <family val="2"/>
        <charset val="136"/>
      </rPr>
      <t xml:space="preserve">) + </t>
    </r>
    <r>
      <rPr>
        <sz val="11"/>
        <color theme="1"/>
        <rFont val="맑은 고딕"/>
        <family val="3"/>
        <charset val="129"/>
      </rPr>
      <t>크라이오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이마관리</t>
    </r>
    <phoneticPr fontId="1" type="noConversion"/>
  </si>
  <si>
    <r>
      <rPr>
        <sz val="11"/>
        <color theme="1"/>
        <rFont val="맑은 고딕"/>
        <family val="3"/>
        <charset val="129"/>
      </rPr>
      <t>크라이오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이마관리</t>
    </r>
    <r>
      <rPr>
        <sz val="11"/>
        <color theme="1"/>
        <rFont val="Microsoft JhengHei"/>
        <family val="2"/>
        <charset val="136"/>
      </rPr>
      <t xml:space="preserve"> s</t>
    </r>
    <phoneticPr fontId="1" type="noConversion"/>
  </si>
  <si>
    <r>
      <rPr>
        <sz val="11"/>
        <color theme="1"/>
        <rFont val="맑은 고딕"/>
        <family val="3"/>
        <charset val="129"/>
      </rPr>
      <t>이마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필러</t>
    </r>
    <r>
      <rPr>
        <sz val="11"/>
        <color theme="1"/>
        <rFont val="Microsoft JhengHei"/>
        <family val="2"/>
        <charset val="136"/>
      </rPr>
      <t xml:space="preserve"> 5cc </t>
    </r>
    <r>
      <rPr>
        <sz val="11"/>
        <color theme="1"/>
        <rFont val="맑은 고딕"/>
        <family val="3"/>
        <charset val="129"/>
      </rPr>
      <t>수입</t>
    </r>
    <r>
      <rPr>
        <sz val="11"/>
        <color theme="1"/>
        <rFont val="Microsoft JhengHei"/>
        <family val="2"/>
        <charset val="136"/>
      </rPr>
      <t>+</t>
    </r>
    <r>
      <rPr>
        <sz val="11"/>
        <color theme="1"/>
        <rFont val="맑은 고딕"/>
        <family val="3"/>
        <charset val="129"/>
      </rPr>
      <t>내성없는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국산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이마보톡스</t>
    </r>
    <r>
      <rPr>
        <sz val="11"/>
        <color theme="1"/>
        <rFont val="Microsoft JhengHei"/>
        <family val="2"/>
        <charset val="136"/>
      </rPr>
      <t>(</t>
    </r>
    <r>
      <rPr>
        <sz val="11"/>
        <color theme="1"/>
        <rFont val="맑은 고딕"/>
        <family val="3"/>
        <charset val="129"/>
      </rPr>
      <t>코어톡스</t>
    </r>
    <r>
      <rPr>
        <sz val="11"/>
        <color theme="1"/>
        <rFont val="Microsoft JhengHei"/>
        <family val="2"/>
        <charset val="136"/>
      </rPr>
      <t xml:space="preserve">) + </t>
    </r>
    <r>
      <rPr>
        <sz val="11"/>
        <color theme="1"/>
        <rFont val="맑은 고딕"/>
        <family val="3"/>
        <charset val="129"/>
      </rPr>
      <t>크라이오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이마관리</t>
    </r>
    <phoneticPr fontId="1" type="noConversion"/>
  </si>
  <si>
    <r>
      <rPr>
        <sz val="11"/>
        <color theme="1"/>
        <rFont val="맑은 고딕"/>
        <family val="3"/>
        <charset val="129"/>
      </rPr>
      <t>이마보톡스</t>
    </r>
    <r>
      <rPr>
        <sz val="11"/>
        <color theme="1"/>
        <rFont val="Microsoft JhengHei"/>
        <family val="2"/>
        <charset val="136"/>
      </rPr>
      <t xml:space="preserve"> + </t>
    </r>
    <r>
      <rPr>
        <sz val="11"/>
        <color theme="1"/>
        <rFont val="맑은 고딕"/>
        <family val="3"/>
        <charset val="129"/>
      </rPr>
      <t>크라이오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이마관리</t>
    </r>
    <r>
      <rPr>
        <sz val="11"/>
        <color theme="1"/>
        <rFont val="Microsoft JhengHei"/>
        <family val="2"/>
        <charset val="136"/>
      </rPr>
      <t xml:space="preserve"> s</t>
    </r>
    <phoneticPr fontId="1" type="noConversion"/>
  </si>
  <si>
    <r>
      <rPr>
        <sz val="11"/>
        <color theme="1"/>
        <rFont val="맑은 고딕"/>
        <family val="3"/>
        <charset val="129"/>
      </rPr>
      <t>목주름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칼슘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스킨부스터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래디어스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필러</t>
    </r>
    <r>
      <rPr>
        <sz val="11"/>
        <color theme="1"/>
        <rFont val="Microsoft JhengHei"/>
        <family val="2"/>
        <charset val="136"/>
      </rPr>
      <t xml:space="preserve"> + </t>
    </r>
    <r>
      <rPr>
        <sz val="11"/>
        <color theme="1"/>
        <rFont val="맑은 고딕"/>
        <family val="3"/>
        <charset val="129"/>
      </rPr>
      <t>라페라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체외충격파</t>
    </r>
    <r>
      <rPr>
        <sz val="11"/>
        <color theme="1"/>
        <rFont val="Microsoft JhengHei"/>
        <family val="2"/>
        <charset val="136"/>
      </rPr>
      <t xml:space="preserve"> + </t>
    </r>
    <r>
      <rPr>
        <sz val="11"/>
        <color theme="1"/>
        <rFont val="맑은 고딕"/>
        <family val="3"/>
        <charset val="129"/>
      </rPr>
      <t>내성없는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국산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목주름보톡스</t>
    </r>
    <r>
      <rPr>
        <sz val="11"/>
        <color theme="1"/>
        <rFont val="Microsoft JhengHei"/>
        <family val="2"/>
        <charset val="136"/>
      </rPr>
      <t>(</t>
    </r>
    <r>
      <rPr>
        <sz val="11"/>
        <color theme="1"/>
        <rFont val="맑은 고딕"/>
        <family val="3"/>
        <charset val="129"/>
      </rPr>
      <t>코어톡스</t>
    </r>
    <r>
      <rPr>
        <sz val="11"/>
        <color theme="1"/>
        <rFont val="Microsoft JhengHei"/>
        <family val="2"/>
        <charset val="136"/>
      </rPr>
      <t>)</t>
    </r>
    <phoneticPr fontId="1" type="noConversion"/>
  </si>
  <si>
    <r>
      <rPr>
        <sz val="11"/>
        <color theme="1"/>
        <rFont val="맑은 고딕"/>
        <family val="3"/>
        <charset val="129"/>
      </rPr>
      <t>목주름보톡스</t>
    </r>
    <r>
      <rPr>
        <sz val="11"/>
        <color theme="1"/>
        <rFont val="Microsoft JhengHei"/>
        <family val="2"/>
        <charset val="136"/>
      </rPr>
      <t xml:space="preserve"> s</t>
    </r>
    <phoneticPr fontId="1" type="noConversion"/>
  </si>
  <si>
    <r>
      <rPr>
        <sz val="11"/>
        <color theme="1"/>
        <rFont val="맑은 고딕"/>
        <family val="3"/>
        <charset val="129"/>
      </rPr>
      <t>실리프팅</t>
    </r>
    <r>
      <rPr>
        <sz val="11"/>
        <color theme="1"/>
        <rFont val="Microsoft JhengHei"/>
        <family val="2"/>
        <charset val="136"/>
      </rPr>
      <t xml:space="preserve"> 12</t>
    </r>
    <r>
      <rPr>
        <sz val="11"/>
        <color theme="1"/>
        <rFont val="맑은 고딕"/>
        <family val="3"/>
        <charset val="129"/>
      </rPr>
      <t>줄</t>
    </r>
    <r>
      <rPr>
        <sz val="11"/>
        <color theme="1"/>
        <rFont val="Microsoft JhengHei"/>
        <family val="2"/>
        <charset val="136"/>
      </rPr>
      <t xml:space="preserve"> + </t>
    </r>
    <r>
      <rPr>
        <sz val="11"/>
        <color theme="1"/>
        <rFont val="맑은 고딕"/>
        <family val="3"/>
        <charset val="129"/>
      </rPr>
      <t>영양수액</t>
    </r>
    <r>
      <rPr>
        <sz val="11"/>
        <color theme="1"/>
        <rFont val="Microsoft JhengHei"/>
        <family val="2"/>
        <charset val="136"/>
      </rPr>
      <t xml:space="preserve"> + </t>
    </r>
    <r>
      <rPr>
        <sz val="11"/>
        <color theme="1"/>
        <rFont val="맑은 고딕"/>
        <family val="3"/>
        <charset val="129"/>
      </rPr>
      <t>라페라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체외충격파</t>
    </r>
    <phoneticPr fontId="1" type="noConversion"/>
  </si>
  <si>
    <r>
      <rPr>
        <sz val="11"/>
        <color theme="1"/>
        <rFont val="맑은 고딕"/>
        <family val="3"/>
        <charset val="129"/>
      </rPr>
      <t>영양수액</t>
    </r>
    <r>
      <rPr>
        <sz val="11"/>
        <color theme="1"/>
        <rFont val="Microsoft JhengHei"/>
        <family val="2"/>
        <charset val="136"/>
      </rPr>
      <t xml:space="preserve"> + </t>
    </r>
    <r>
      <rPr>
        <sz val="11"/>
        <color theme="1"/>
        <rFont val="맑은 고딕"/>
        <family val="3"/>
        <charset val="129"/>
      </rPr>
      <t>체외충격파</t>
    </r>
    <r>
      <rPr>
        <sz val="11"/>
        <color theme="1"/>
        <rFont val="Microsoft JhengHei"/>
        <family val="2"/>
        <charset val="136"/>
      </rPr>
      <t xml:space="preserve"> s</t>
    </r>
    <phoneticPr fontId="1" type="noConversion"/>
  </si>
  <si>
    <r>
      <t xml:space="preserve">LDM + </t>
    </r>
    <r>
      <rPr>
        <sz val="11"/>
        <color theme="1"/>
        <rFont val="맑은 고딕"/>
        <family val="3"/>
        <charset val="129"/>
      </rPr>
      <t>줄기세포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앰플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투입</t>
    </r>
    <phoneticPr fontId="1" type="noConversion"/>
  </si>
  <si>
    <r>
      <rPr>
        <sz val="11"/>
        <color theme="1"/>
        <rFont val="맑은 고딕"/>
        <family val="3"/>
        <charset val="129"/>
      </rPr>
      <t>이중턱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지방분해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멜팻주사</t>
    </r>
    <r>
      <rPr>
        <sz val="11"/>
        <color theme="1"/>
        <rFont val="Microsoft JhengHei"/>
        <family val="2"/>
        <charset val="136"/>
      </rPr>
      <t xml:space="preserve">(10cc) + </t>
    </r>
    <r>
      <rPr>
        <sz val="11"/>
        <color theme="1"/>
        <rFont val="맑은 고딕"/>
        <family val="3"/>
        <charset val="129"/>
      </rPr>
      <t>라페라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체외충격파</t>
    </r>
    <r>
      <rPr>
        <sz val="11"/>
        <color theme="1"/>
        <rFont val="Microsoft JhengHei"/>
        <family val="2"/>
        <charset val="136"/>
      </rPr>
      <t xml:space="preserve"> + </t>
    </r>
    <r>
      <rPr>
        <sz val="11"/>
        <color theme="1"/>
        <rFont val="맑은 고딕"/>
        <family val="3"/>
        <charset val="129"/>
      </rPr>
      <t>멍크림</t>
    </r>
    <r>
      <rPr>
        <sz val="11"/>
        <color theme="1"/>
        <rFont val="Microsoft JhengHei"/>
        <family val="2"/>
        <charset val="136"/>
      </rPr>
      <t>(</t>
    </r>
    <r>
      <rPr>
        <sz val="11"/>
        <color theme="1"/>
        <rFont val="맑은 고딕"/>
        <family val="3"/>
        <charset val="129"/>
      </rPr>
      <t>작은거</t>
    </r>
    <r>
      <rPr>
        <sz val="11"/>
        <color theme="1"/>
        <rFont val="Microsoft JhengHei"/>
        <family val="2"/>
        <charset val="136"/>
      </rPr>
      <t>)</t>
    </r>
    <phoneticPr fontId="1" type="noConversion"/>
  </si>
  <si>
    <r>
      <rPr>
        <sz val="11"/>
        <color theme="1"/>
        <rFont val="맑은 고딕"/>
        <family val="3"/>
        <charset val="129"/>
      </rPr>
      <t>멍크림</t>
    </r>
    <r>
      <rPr>
        <sz val="11"/>
        <color theme="1"/>
        <rFont val="Microsoft JhengHei"/>
        <family val="2"/>
        <charset val="136"/>
      </rPr>
      <t>(</t>
    </r>
    <r>
      <rPr>
        <sz val="11"/>
        <color theme="1"/>
        <rFont val="맑은 고딕"/>
        <family val="3"/>
        <charset val="129"/>
      </rPr>
      <t>작은거</t>
    </r>
    <r>
      <rPr>
        <sz val="11"/>
        <color theme="1"/>
        <rFont val="Microsoft JhengHei"/>
        <family val="2"/>
        <charset val="136"/>
      </rPr>
      <t>) s</t>
    </r>
    <phoneticPr fontId="1" type="noConversion"/>
  </si>
  <si>
    <r>
      <rPr>
        <sz val="11"/>
        <color theme="1"/>
        <rFont val="맑은 고딕"/>
        <family val="3"/>
        <charset val="129"/>
      </rPr>
      <t>팔뚝</t>
    </r>
    <r>
      <rPr>
        <sz val="11"/>
        <color theme="1"/>
        <rFont val="Microsoft JhengHei"/>
        <family val="2"/>
        <charset val="136"/>
      </rPr>
      <t>/</t>
    </r>
    <r>
      <rPr>
        <sz val="11"/>
        <color theme="1"/>
        <rFont val="맑은 고딕"/>
        <family val="3"/>
        <charset val="129"/>
      </rPr>
      <t>옆구리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지방분해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멜팻주사</t>
    </r>
    <r>
      <rPr>
        <sz val="11"/>
        <color theme="1"/>
        <rFont val="Microsoft JhengHei"/>
        <family val="2"/>
        <charset val="136"/>
      </rPr>
      <t xml:space="preserve">(30cc) + </t>
    </r>
    <r>
      <rPr>
        <sz val="11"/>
        <color theme="1"/>
        <rFont val="맑은 고딕"/>
        <family val="3"/>
        <charset val="129"/>
      </rPr>
      <t>라페라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체외충격파</t>
    </r>
    <r>
      <rPr>
        <sz val="11"/>
        <color theme="1"/>
        <rFont val="Microsoft JhengHei"/>
        <family val="2"/>
        <charset val="136"/>
      </rPr>
      <t xml:space="preserve"> + </t>
    </r>
    <r>
      <rPr>
        <sz val="11"/>
        <color theme="1"/>
        <rFont val="맑은 고딕"/>
        <family val="3"/>
        <charset val="129"/>
      </rPr>
      <t>멍크림</t>
    </r>
    <r>
      <rPr>
        <sz val="11"/>
        <color theme="1"/>
        <rFont val="Microsoft JhengHei"/>
        <family val="2"/>
        <charset val="136"/>
      </rPr>
      <t>(</t>
    </r>
    <r>
      <rPr>
        <sz val="11"/>
        <color theme="1"/>
        <rFont val="맑은 고딕"/>
        <family val="3"/>
        <charset val="129"/>
      </rPr>
      <t>작은거</t>
    </r>
    <r>
      <rPr>
        <sz val="11"/>
        <color theme="1"/>
        <rFont val="Microsoft JhengHei"/>
        <family val="2"/>
        <charset val="136"/>
      </rPr>
      <t>)</t>
    </r>
    <phoneticPr fontId="1" type="noConversion"/>
  </si>
  <si>
    <r>
      <rPr>
        <sz val="11"/>
        <color theme="1"/>
        <rFont val="맑은 고딕"/>
        <family val="3"/>
        <charset val="129"/>
      </rPr>
      <t>허벅지</t>
    </r>
    <r>
      <rPr>
        <sz val="11"/>
        <color theme="1"/>
        <rFont val="Microsoft JhengHei"/>
        <family val="2"/>
        <charset val="136"/>
      </rPr>
      <t>(</t>
    </r>
    <r>
      <rPr>
        <sz val="11"/>
        <color theme="1"/>
        <rFont val="맑은 고딕"/>
        <family val="3"/>
        <charset val="129"/>
      </rPr>
      <t>안쪽</t>
    </r>
    <r>
      <rPr>
        <sz val="11"/>
        <color theme="1"/>
        <rFont val="Microsoft JhengHei"/>
        <family val="2"/>
        <charset val="136"/>
      </rPr>
      <t>or</t>
    </r>
    <r>
      <rPr>
        <sz val="11"/>
        <color theme="1"/>
        <rFont val="맑은 고딕"/>
        <family val="3"/>
        <charset val="129"/>
      </rPr>
      <t>바깥쪽</t>
    </r>
    <r>
      <rPr>
        <sz val="11"/>
        <color theme="1"/>
        <rFont val="Microsoft JhengHei"/>
        <family val="2"/>
        <charset val="136"/>
      </rPr>
      <t xml:space="preserve">) </t>
    </r>
    <r>
      <rPr>
        <sz val="11"/>
        <color theme="1"/>
        <rFont val="맑은 고딕"/>
        <family val="3"/>
        <charset val="129"/>
      </rPr>
      <t>지방분해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멜팻주사</t>
    </r>
    <r>
      <rPr>
        <sz val="11"/>
        <color theme="1"/>
        <rFont val="Microsoft JhengHei"/>
        <family val="2"/>
        <charset val="136"/>
      </rPr>
      <t xml:space="preserve"> + </t>
    </r>
    <r>
      <rPr>
        <sz val="11"/>
        <color theme="1"/>
        <rFont val="맑은 고딕"/>
        <family val="3"/>
        <charset val="129"/>
      </rPr>
      <t>라페라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체외충격파</t>
    </r>
    <r>
      <rPr>
        <sz val="11"/>
        <color theme="1"/>
        <rFont val="Microsoft JhengHei"/>
        <family val="2"/>
        <charset val="136"/>
      </rPr>
      <t xml:space="preserve"> + </t>
    </r>
    <r>
      <rPr>
        <sz val="11"/>
        <color theme="1"/>
        <rFont val="맑은 고딕"/>
        <family val="3"/>
        <charset val="129"/>
      </rPr>
      <t>멍크림</t>
    </r>
    <r>
      <rPr>
        <sz val="11"/>
        <color theme="1"/>
        <rFont val="Microsoft JhengHei"/>
        <family val="2"/>
        <charset val="136"/>
      </rPr>
      <t>(</t>
    </r>
    <r>
      <rPr>
        <sz val="11"/>
        <color theme="1"/>
        <rFont val="맑은 고딕"/>
        <family val="3"/>
        <charset val="129"/>
      </rPr>
      <t>작은거</t>
    </r>
    <r>
      <rPr>
        <sz val="11"/>
        <color theme="1"/>
        <rFont val="Microsoft JhengHei"/>
        <family val="2"/>
        <charset val="136"/>
      </rPr>
      <t>)</t>
    </r>
    <phoneticPr fontId="1" type="noConversion"/>
  </si>
  <si>
    <r>
      <rPr>
        <sz val="11"/>
        <color theme="1"/>
        <rFont val="맑은 고딕"/>
        <family val="3"/>
        <charset val="129"/>
      </rPr>
      <t>윗배</t>
    </r>
    <r>
      <rPr>
        <sz val="11"/>
        <color theme="1"/>
        <rFont val="Microsoft JhengHei"/>
        <family val="2"/>
        <charset val="136"/>
      </rPr>
      <t>/</t>
    </r>
    <r>
      <rPr>
        <sz val="11"/>
        <color theme="1"/>
        <rFont val="맑은 고딕"/>
        <family val="3"/>
        <charset val="129"/>
      </rPr>
      <t>아랫배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지방분해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멜팻주사</t>
    </r>
    <r>
      <rPr>
        <sz val="11"/>
        <color theme="1"/>
        <rFont val="Microsoft JhengHei"/>
        <family val="2"/>
        <charset val="136"/>
      </rPr>
      <t xml:space="preserve">(50cc) + </t>
    </r>
    <r>
      <rPr>
        <sz val="11"/>
        <color theme="1"/>
        <rFont val="맑은 고딕"/>
        <family val="3"/>
        <charset val="129"/>
      </rPr>
      <t>라페라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체외충격파</t>
    </r>
    <r>
      <rPr>
        <sz val="11"/>
        <color theme="1"/>
        <rFont val="Microsoft JhengHei"/>
        <family val="2"/>
        <charset val="136"/>
      </rPr>
      <t xml:space="preserve"> + </t>
    </r>
    <r>
      <rPr>
        <sz val="11"/>
        <color theme="1"/>
        <rFont val="맑은 고딕"/>
        <family val="3"/>
        <charset val="129"/>
      </rPr>
      <t>멍크림</t>
    </r>
    <phoneticPr fontId="1" type="noConversion"/>
  </si>
  <si>
    <r>
      <rPr>
        <sz val="11"/>
        <color theme="1"/>
        <rFont val="맑은 고딕"/>
        <family val="3"/>
        <charset val="129"/>
      </rPr>
      <t>멍크림</t>
    </r>
    <r>
      <rPr>
        <sz val="11"/>
        <color theme="1"/>
        <rFont val="Microsoft JhengHei"/>
        <family val="2"/>
        <charset val="136"/>
      </rPr>
      <t xml:space="preserve"> s</t>
    </r>
    <phoneticPr fontId="1" type="noConversion"/>
  </si>
  <si>
    <r>
      <rPr>
        <sz val="11"/>
        <color theme="1"/>
        <rFont val="맑은 고딕"/>
        <family val="3"/>
        <charset val="129"/>
      </rPr>
      <t>바디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인모드</t>
    </r>
    <r>
      <rPr>
        <sz val="11"/>
        <color theme="1"/>
        <rFont val="Microsoft JhengHei"/>
        <family val="2"/>
        <charset val="136"/>
      </rPr>
      <t>(</t>
    </r>
    <r>
      <rPr>
        <sz val="11"/>
        <color theme="1"/>
        <rFont val="맑은 고딕"/>
        <family val="3"/>
        <charset val="129"/>
      </rPr>
      <t>팔뚝</t>
    </r>
    <r>
      <rPr>
        <sz val="11"/>
        <color theme="1"/>
        <rFont val="Microsoft JhengHei"/>
        <family val="2"/>
        <charset val="136"/>
      </rPr>
      <t>)</t>
    </r>
    <r>
      <rPr>
        <sz val="11"/>
        <color theme="1"/>
        <rFont val="맑은 고딕"/>
        <family val="3"/>
        <charset val="129"/>
      </rPr>
      <t>리프팅</t>
    </r>
    <r>
      <rPr>
        <sz val="11"/>
        <color theme="1"/>
        <rFont val="Microsoft JhengHei"/>
        <family val="2"/>
        <charset val="136"/>
      </rPr>
      <t xml:space="preserve"> + </t>
    </r>
    <r>
      <rPr>
        <sz val="11"/>
        <color theme="1"/>
        <rFont val="맑은 고딕"/>
        <family val="3"/>
        <charset val="129"/>
      </rPr>
      <t>라페라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체외충격파</t>
    </r>
    <r>
      <rPr>
        <sz val="11"/>
        <color theme="1"/>
        <rFont val="Microsoft JhengHei"/>
        <family val="2"/>
        <charset val="136"/>
      </rPr>
      <t xml:space="preserve"> + </t>
    </r>
    <r>
      <rPr>
        <sz val="11"/>
        <color theme="1"/>
        <rFont val="맑은 고딕"/>
        <family val="3"/>
        <charset val="129"/>
      </rPr>
      <t>멍크림</t>
    </r>
    <r>
      <rPr>
        <sz val="11"/>
        <color theme="1"/>
        <rFont val="Microsoft JhengHei"/>
        <family val="2"/>
        <charset val="136"/>
      </rPr>
      <t>(</t>
    </r>
    <r>
      <rPr>
        <sz val="11"/>
        <color theme="1"/>
        <rFont val="맑은 고딕"/>
        <family val="3"/>
        <charset val="129"/>
      </rPr>
      <t>작은거</t>
    </r>
    <r>
      <rPr>
        <sz val="11"/>
        <color theme="1"/>
        <rFont val="Microsoft JhengHei"/>
        <family val="2"/>
        <charset val="136"/>
      </rPr>
      <t>)</t>
    </r>
    <phoneticPr fontId="1" type="noConversion"/>
  </si>
  <si>
    <r>
      <rPr>
        <sz val="11"/>
        <color theme="1"/>
        <rFont val="맑은 고딕"/>
        <family val="3"/>
        <charset val="129"/>
      </rPr>
      <t>바디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온다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리프팅</t>
    </r>
    <r>
      <rPr>
        <sz val="11"/>
        <color theme="1"/>
        <rFont val="Microsoft JhengHei"/>
        <family val="2"/>
        <charset val="136"/>
      </rPr>
      <t xml:space="preserve"> 12</t>
    </r>
    <r>
      <rPr>
        <sz val="11"/>
        <color theme="1"/>
        <rFont val="맑은 고딕"/>
        <family val="3"/>
        <charset val="129"/>
      </rPr>
      <t>만줄</t>
    </r>
    <r>
      <rPr>
        <sz val="11"/>
        <color theme="1"/>
        <rFont val="Microsoft JhengHei"/>
        <family val="2"/>
        <charset val="136"/>
      </rPr>
      <t>(</t>
    </r>
    <r>
      <rPr>
        <sz val="11"/>
        <color theme="1"/>
        <rFont val="맑은 고딕"/>
        <family val="3"/>
        <charset val="129"/>
      </rPr>
      <t>팔뚝</t>
    </r>
    <r>
      <rPr>
        <sz val="11"/>
        <color theme="1"/>
        <rFont val="Microsoft JhengHei"/>
        <family val="2"/>
        <charset val="136"/>
      </rPr>
      <t xml:space="preserve">, </t>
    </r>
    <r>
      <rPr>
        <sz val="11"/>
        <color theme="1"/>
        <rFont val="맑은 고딕"/>
        <family val="3"/>
        <charset val="129"/>
      </rPr>
      <t>허리</t>
    </r>
    <r>
      <rPr>
        <sz val="11"/>
        <color theme="1"/>
        <rFont val="Microsoft JhengHei"/>
        <family val="2"/>
        <charset val="136"/>
      </rPr>
      <t xml:space="preserve">, </t>
    </r>
    <r>
      <rPr>
        <sz val="11"/>
        <color theme="1"/>
        <rFont val="맑은 고딕"/>
        <family val="3"/>
        <charset val="129"/>
      </rPr>
      <t>허벅지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중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택</t>
    </r>
    <r>
      <rPr>
        <sz val="11"/>
        <color theme="1"/>
        <rFont val="Microsoft JhengHei"/>
        <family val="2"/>
        <charset val="136"/>
      </rPr>
      <t xml:space="preserve">1) + </t>
    </r>
    <r>
      <rPr>
        <sz val="11"/>
        <color theme="1"/>
        <rFont val="맑은 고딕"/>
        <family val="3"/>
        <charset val="129"/>
      </rPr>
      <t>라페라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체외충격파</t>
    </r>
    <phoneticPr fontId="1" type="noConversion"/>
  </si>
  <si>
    <r>
      <rPr>
        <sz val="11"/>
        <color theme="1"/>
        <rFont val="맑은 고딕"/>
        <family val="3"/>
        <charset val="129"/>
      </rPr>
      <t>체외충격파</t>
    </r>
    <r>
      <rPr>
        <sz val="11"/>
        <color theme="1"/>
        <rFont val="Microsoft JhengHei"/>
        <family val="2"/>
        <charset val="136"/>
      </rPr>
      <t xml:space="preserve"> s</t>
    </r>
    <phoneticPr fontId="1" type="noConversion"/>
  </si>
  <si>
    <r>
      <rPr>
        <sz val="11"/>
        <color theme="1"/>
        <rFont val="맑은 고딕"/>
        <family val="3"/>
        <charset val="129"/>
      </rPr>
      <t>더블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토닝</t>
    </r>
    <r>
      <rPr>
        <sz val="11"/>
        <color theme="1"/>
        <rFont val="Microsoft JhengHei"/>
        <family val="2"/>
        <charset val="136"/>
      </rPr>
      <t xml:space="preserve"> + LDM</t>
    </r>
    <r>
      <rPr>
        <sz val="11"/>
        <color theme="1"/>
        <rFont val="맑은 고딕"/>
        <family val="3"/>
        <charset val="129"/>
      </rPr>
      <t>관리</t>
    </r>
    <r>
      <rPr>
        <sz val="11"/>
        <color theme="1"/>
        <rFont val="Microsoft JhengHei"/>
        <family val="2"/>
        <charset val="136"/>
      </rPr>
      <t xml:space="preserve"> + </t>
    </r>
    <r>
      <rPr>
        <sz val="11"/>
        <color theme="1"/>
        <rFont val="맑은 고딕"/>
        <family val="3"/>
        <charset val="129"/>
      </rPr>
      <t>줄기세포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앰플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투입</t>
    </r>
    <phoneticPr fontId="1" type="noConversion"/>
  </si>
  <si>
    <r>
      <rPr>
        <sz val="11"/>
        <color theme="1"/>
        <rFont val="맑은 고딕"/>
        <family val="3"/>
        <charset val="129"/>
      </rPr>
      <t>시크릿</t>
    </r>
    <r>
      <rPr>
        <sz val="11"/>
        <color theme="1"/>
        <rFont val="Microsoft JhengHei"/>
        <family val="2"/>
        <charset val="136"/>
      </rPr>
      <t>(</t>
    </r>
    <r>
      <rPr>
        <sz val="11"/>
        <color theme="1"/>
        <rFont val="맑은 고딕"/>
        <family val="3"/>
        <charset val="129"/>
      </rPr>
      <t>모공</t>
    </r>
    <r>
      <rPr>
        <sz val="11"/>
        <color theme="1"/>
        <rFont val="Microsoft JhengHei"/>
        <family val="2"/>
        <charset val="136"/>
      </rPr>
      <t>,</t>
    </r>
    <r>
      <rPr>
        <sz val="11"/>
        <color theme="1"/>
        <rFont val="맑은 고딕"/>
        <family val="3"/>
        <charset val="129"/>
      </rPr>
      <t>흉터</t>
    </r>
    <r>
      <rPr>
        <sz val="11"/>
        <color theme="1"/>
        <rFont val="Microsoft JhengHei"/>
        <family val="2"/>
        <charset val="136"/>
      </rPr>
      <t xml:space="preserve">) + </t>
    </r>
    <r>
      <rPr>
        <sz val="11"/>
        <color theme="1"/>
        <rFont val="맑은 고딕"/>
        <family val="3"/>
        <charset val="129"/>
      </rPr>
      <t>재생주사</t>
    </r>
    <r>
      <rPr>
        <sz val="11"/>
        <color theme="1"/>
        <rFont val="Microsoft JhengHei"/>
        <family val="2"/>
        <charset val="136"/>
      </rPr>
      <t xml:space="preserve"> 1cc</t>
    </r>
    <phoneticPr fontId="1" type="noConversion"/>
  </si>
  <si>
    <r>
      <t>CO2(</t>
    </r>
    <r>
      <rPr>
        <sz val="11"/>
        <color theme="1"/>
        <rFont val="맑은 고딕"/>
        <family val="3"/>
        <charset val="129"/>
      </rPr>
      <t>점</t>
    </r>
    <r>
      <rPr>
        <sz val="11"/>
        <color theme="1"/>
        <rFont val="Microsoft JhengHei"/>
        <family val="2"/>
        <charset val="136"/>
      </rPr>
      <t xml:space="preserve">, </t>
    </r>
    <r>
      <rPr>
        <sz val="11"/>
        <color theme="1"/>
        <rFont val="맑은 고딕"/>
        <family val="3"/>
        <charset val="129"/>
      </rPr>
      <t>쥐젖</t>
    </r>
    <r>
      <rPr>
        <sz val="11"/>
        <color theme="1"/>
        <rFont val="Microsoft JhengHei"/>
        <family val="2"/>
        <charset val="136"/>
      </rPr>
      <t xml:space="preserve">, </t>
    </r>
    <r>
      <rPr>
        <sz val="11"/>
        <color theme="1"/>
        <rFont val="맑은 고딕"/>
        <family val="3"/>
        <charset val="129"/>
      </rPr>
      <t>편평사마귀</t>
    </r>
    <r>
      <rPr>
        <sz val="11"/>
        <color theme="1"/>
        <rFont val="Microsoft JhengHei"/>
        <family val="2"/>
        <charset val="136"/>
      </rPr>
      <t xml:space="preserve">, </t>
    </r>
    <r>
      <rPr>
        <sz val="11"/>
        <color theme="1"/>
        <rFont val="맑은 고딕"/>
        <family val="3"/>
        <charset val="129"/>
      </rPr>
      <t>검버섯</t>
    </r>
    <r>
      <rPr>
        <sz val="11"/>
        <color theme="1"/>
        <rFont val="Microsoft JhengHei"/>
        <family val="2"/>
        <charset val="136"/>
      </rPr>
      <t>) 50</t>
    </r>
    <r>
      <rPr>
        <sz val="11"/>
        <color theme="1"/>
        <rFont val="맑은 고딕"/>
        <family val="3"/>
        <charset val="129"/>
      </rPr>
      <t>개</t>
    </r>
    <r>
      <rPr>
        <sz val="11"/>
        <color theme="1"/>
        <rFont val="Microsoft JhengHei"/>
        <family val="2"/>
        <charset val="136"/>
      </rPr>
      <t xml:space="preserve"> + </t>
    </r>
    <r>
      <rPr>
        <sz val="11"/>
        <color theme="1"/>
        <rFont val="맑은 고딕"/>
        <family val="3"/>
        <charset val="129"/>
      </rPr>
      <t>재발방지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노블린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색소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레이저</t>
    </r>
    <r>
      <rPr>
        <sz val="11"/>
        <color theme="1"/>
        <rFont val="Microsoft JhengHei"/>
        <family val="2"/>
        <charset val="136"/>
      </rPr>
      <t xml:space="preserve"> + </t>
    </r>
    <r>
      <rPr>
        <sz val="11"/>
        <color theme="1"/>
        <rFont val="맑은 고딕"/>
        <family val="3"/>
        <charset val="129"/>
      </rPr>
      <t>듀어덤패치</t>
    </r>
    <phoneticPr fontId="1" type="noConversion"/>
  </si>
  <si>
    <r>
      <rPr>
        <sz val="11"/>
        <color theme="1"/>
        <rFont val="맑은 고딕"/>
        <family val="3"/>
        <charset val="129"/>
      </rPr>
      <t>듀어덤</t>
    </r>
    <r>
      <rPr>
        <sz val="11"/>
        <color theme="1"/>
        <rFont val="Microsoft JhengHei"/>
        <family val="2"/>
        <charset val="136"/>
      </rPr>
      <t xml:space="preserve"> s, CO2 </t>
    </r>
    <r>
      <rPr>
        <sz val="11"/>
        <color theme="1"/>
        <rFont val="맑은 고딕"/>
        <family val="3"/>
        <charset val="129"/>
      </rPr>
      <t>개수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추가</t>
    </r>
    <r>
      <rPr>
        <sz val="11"/>
        <color theme="1"/>
        <rFont val="Microsoft JhengHei"/>
        <family val="2"/>
        <charset val="136"/>
      </rPr>
      <t xml:space="preserve"> 1</t>
    </r>
    <r>
      <rPr>
        <sz val="11"/>
        <color theme="1"/>
        <rFont val="맑은 고딕"/>
        <family val="3"/>
        <charset val="129"/>
      </rPr>
      <t>개당</t>
    </r>
    <r>
      <rPr>
        <sz val="11"/>
        <color theme="1"/>
        <rFont val="Microsoft JhengHei"/>
        <family val="2"/>
        <charset val="136"/>
      </rPr>
      <t xml:space="preserve"> 11,000</t>
    </r>
    <r>
      <rPr>
        <sz val="11"/>
        <color theme="1"/>
        <rFont val="맑은 고딕"/>
        <family val="3"/>
        <charset val="129"/>
      </rPr>
      <t>원</t>
    </r>
    <phoneticPr fontId="1" type="noConversion"/>
  </si>
  <si>
    <r>
      <rPr>
        <sz val="11"/>
        <color theme="1"/>
        <rFont val="맑은 고딕"/>
        <family val="3"/>
        <charset val="129"/>
      </rPr>
      <t>얼굴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부분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쥬베룩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스킨부스터</t>
    </r>
    <r>
      <rPr>
        <sz val="11"/>
        <color theme="1"/>
        <rFont val="Microsoft JhengHei"/>
        <family val="2"/>
        <charset val="136"/>
      </rPr>
      <t xml:space="preserve"> 3cc + </t>
    </r>
    <r>
      <rPr>
        <sz val="11"/>
        <color theme="1"/>
        <rFont val="맑은 고딕"/>
        <family val="3"/>
        <charset val="129"/>
      </rPr>
      <t>얼굴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전체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크라이오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관리</t>
    </r>
    <r>
      <rPr>
        <sz val="11"/>
        <color theme="1"/>
        <rFont val="Microsoft JhengHei"/>
        <family val="2"/>
        <charset val="136"/>
      </rPr>
      <t xml:space="preserve"> + </t>
    </r>
    <r>
      <rPr>
        <sz val="11"/>
        <color theme="1"/>
        <rFont val="맑은 고딕"/>
        <family val="3"/>
        <charset val="129"/>
      </rPr>
      <t>멍크림</t>
    </r>
    <r>
      <rPr>
        <sz val="11"/>
        <color theme="1"/>
        <rFont val="Microsoft JhengHei"/>
        <family val="2"/>
        <charset val="136"/>
      </rPr>
      <t>(</t>
    </r>
    <r>
      <rPr>
        <sz val="11"/>
        <color theme="1"/>
        <rFont val="맑은 고딕"/>
        <family val="3"/>
        <charset val="129"/>
      </rPr>
      <t>작은거</t>
    </r>
    <r>
      <rPr>
        <sz val="11"/>
        <color theme="1"/>
        <rFont val="Microsoft JhengHei"/>
        <family val="2"/>
        <charset val="136"/>
      </rPr>
      <t>)</t>
    </r>
    <phoneticPr fontId="1" type="noConversion"/>
  </si>
  <si>
    <r>
      <rPr>
        <sz val="11"/>
        <color theme="1"/>
        <rFont val="맑은 고딕"/>
        <family val="3"/>
        <charset val="129"/>
      </rPr>
      <t>통증이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적은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통쥬란</t>
    </r>
    <r>
      <rPr>
        <sz val="11"/>
        <color theme="1"/>
        <rFont val="Microsoft JhengHei"/>
        <family val="2"/>
        <charset val="136"/>
      </rPr>
      <t xml:space="preserve"> 6cc + </t>
    </r>
    <r>
      <rPr>
        <sz val="11"/>
        <color theme="1"/>
        <rFont val="맑은 고딕"/>
        <family val="3"/>
        <charset val="129"/>
      </rPr>
      <t>얼굴전체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크라이오관리</t>
    </r>
    <r>
      <rPr>
        <sz val="11"/>
        <color theme="1"/>
        <rFont val="Microsoft JhengHei"/>
        <family val="2"/>
        <charset val="136"/>
      </rPr>
      <t xml:space="preserve"> + </t>
    </r>
    <r>
      <rPr>
        <sz val="11"/>
        <color theme="1"/>
        <rFont val="맑은 고딕"/>
        <family val="3"/>
        <charset val="129"/>
      </rPr>
      <t>멍크림</t>
    </r>
    <r>
      <rPr>
        <sz val="11"/>
        <color theme="1"/>
        <rFont val="Microsoft JhengHei"/>
        <family val="2"/>
        <charset val="136"/>
      </rPr>
      <t>(</t>
    </r>
    <r>
      <rPr>
        <sz val="11"/>
        <color theme="1"/>
        <rFont val="맑은 고딕"/>
        <family val="3"/>
        <charset val="129"/>
      </rPr>
      <t>작은거</t>
    </r>
    <r>
      <rPr>
        <sz val="11"/>
        <color theme="1"/>
        <rFont val="Microsoft JhengHei"/>
        <family val="2"/>
        <charset val="136"/>
      </rPr>
      <t>)</t>
    </r>
    <phoneticPr fontId="1" type="noConversion"/>
  </si>
  <si>
    <r>
      <rPr>
        <sz val="11"/>
        <color theme="1"/>
        <rFont val="맑은 고딕"/>
        <family val="3"/>
        <charset val="129"/>
      </rPr>
      <t>얼굴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전체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스킨보톡스</t>
    </r>
    <r>
      <rPr>
        <sz val="11"/>
        <color theme="1"/>
        <rFont val="Microsoft JhengHei"/>
        <family val="2"/>
        <charset val="136"/>
      </rPr>
      <t xml:space="preserve"> 2cc + </t>
    </r>
    <r>
      <rPr>
        <sz val="11"/>
        <color theme="1"/>
        <rFont val="맑은 고딕"/>
        <family val="3"/>
        <charset val="129"/>
      </rPr>
      <t>얼굴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전체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리쥬란</t>
    </r>
    <r>
      <rPr>
        <sz val="11"/>
        <color theme="1"/>
        <rFont val="Microsoft JhengHei"/>
        <family val="2"/>
        <charset val="136"/>
      </rPr>
      <t xml:space="preserve"> 4cc + </t>
    </r>
    <r>
      <rPr>
        <sz val="11"/>
        <color theme="1"/>
        <rFont val="맑은 고딕"/>
        <family val="3"/>
        <charset val="129"/>
      </rPr>
      <t>얼굴전체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크라이오관리</t>
    </r>
    <r>
      <rPr>
        <sz val="11"/>
        <color theme="1"/>
        <rFont val="Microsoft JhengHei"/>
        <family val="2"/>
        <charset val="136"/>
      </rPr>
      <t xml:space="preserve"> + </t>
    </r>
    <r>
      <rPr>
        <sz val="11"/>
        <color theme="1"/>
        <rFont val="맑은 고딕"/>
        <family val="3"/>
        <charset val="129"/>
      </rPr>
      <t>멍크림</t>
    </r>
    <r>
      <rPr>
        <sz val="11"/>
        <color theme="1"/>
        <rFont val="Microsoft JhengHei"/>
        <family val="2"/>
        <charset val="136"/>
      </rPr>
      <t>(</t>
    </r>
    <r>
      <rPr>
        <sz val="11"/>
        <color theme="1"/>
        <rFont val="맑은 고딕"/>
        <family val="3"/>
        <charset val="129"/>
      </rPr>
      <t>작은거</t>
    </r>
    <r>
      <rPr>
        <sz val="11"/>
        <color theme="1"/>
        <rFont val="Microsoft JhengHei"/>
        <family val="2"/>
        <charset val="136"/>
      </rPr>
      <t>)</t>
    </r>
    <phoneticPr fontId="1" type="noConversion"/>
  </si>
  <si>
    <r>
      <t xml:space="preserve">Melting's signature </t>
    </r>
    <r>
      <rPr>
        <sz val="11"/>
        <color theme="1"/>
        <rFont val="맑은 고딕"/>
        <family val="3"/>
        <charset val="129"/>
      </rPr>
      <t>줄기세포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재생주사</t>
    </r>
    <r>
      <rPr>
        <sz val="11"/>
        <color theme="1"/>
        <rFont val="Microsoft JhengHei"/>
        <family val="2"/>
        <charset val="136"/>
      </rPr>
      <t xml:space="preserve"> 6cc + </t>
    </r>
    <r>
      <rPr>
        <sz val="11"/>
        <color theme="1"/>
        <rFont val="맑은 고딕"/>
        <family val="3"/>
        <charset val="129"/>
      </rPr>
      <t>얼굴전체</t>
    </r>
    <r>
      <rPr>
        <sz val="11"/>
        <color theme="1"/>
        <rFont val="Microsoft JhengHei"/>
        <family val="2"/>
        <charset val="136"/>
      </rPr>
      <t xml:space="preserve"> LDM</t>
    </r>
    <r>
      <rPr>
        <sz val="11"/>
        <color theme="1"/>
        <rFont val="맑은 고딕"/>
        <family val="3"/>
        <charset val="129"/>
      </rPr>
      <t>관리</t>
    </r>
    <r>
      <rPr>
        <sz val="11"/>
        <color theme="1"/>
        <rFont val="Microsoft JhengHei"/>
        <family val="2"/>
        <charset val="136"/>
      </rPr>
      <t xml:space="preserve"> + </t>
    </r>
    <r>
      <rPr>
        <sz val="11"/>
        <color theme="1"/>
        <rFont val="맑은 고딕"/>
        <family val="3"/>
        <charset val="129"/>
      </rPr>
      <t>멍크림</t>
    </r>
    <r>
      <rPr>
        <sz val="11"/>
        <color theme="1"/>
        <rFont val="Microsoft JhengHei"/>
        <family val="2"/>
        <charset val="136"/>
      </rPr>
      <t>(</t>
    </r>
    <r>
      <rPr>
        <sz val="11"/>
        <color theme="1"/>
        <rFont val="맑은 고딕"/>
        <family val="3"/>
        <charset val="129"/>
      </rPr>
      <t>작은거</t>
    </r>
    <r>
      <rPr>
        <sz val="11"/>
        <color theme="1"/>
        <rFont val="Microsoft JhengHei"/>
        <family val="2"/>
        <charset val="136"/>
      </rPr>
      <t>)</t>
    </r>
    <phoneticPr fontId="1" type="noConversion"/>
  </si>
  <si>
    <r>
      <rPr>
        <sz val="11"/>
        <color theme="1"/>
        <rFont val="맑은 고딕"/>
        <family val="3"/>
        <charset val="129"/>
      </rPr>
      <t>얼굴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전체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쥬베룩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스킨부스터</t>
    </r>
    <r>
      <rPr>
        <sz val="11"/>
        <color theme="1"/>
        <rFont val="Microsoft JhengHei"/>
        <family val="2"/>
        <charset val="136"/>
      </rPr>
      <t xml:space="preserve"> 8cc + </t>
    </r>
    <r>
      <rPr>
        <sz val="11"/>
        <color theme="1"/>
        <rFont val="맑은 고딕"/>
        <family val="3"/>
        <charset val="129"/>
      </rPr>
      <t>얼굴전체</t>
    </r>
    <r>
      <rPr>
        <sz val="11"/>
        <color theme="1"/>
        <rFont val="Microsoft JhengHei"/>
        <family val="2"/>
        <charset val="136"/>
      </rPr>
      <t xml:space="preserve"> LDM </t>
    </r>
    <r>
      <rPr>
        <sz val="11"/>
        <color theme="1"/>
        <rFont val="맑은 고딕"/>
        <family val="3"/>
        <charset val="129"/>
      </rPr>
      <t>관리</t>
    </r>
    <r>
      <rPr>
        <sz val="11"/>
        <color theme="1"/>
        <rFont val="Microsoft JhengHei"/>
        <family val="2"/>
        <charset val="136"/>
      </rPr>
      <t xml:space="preserve"> + </t>
    </r>
    <r>
      <rPr>
        <sz val="11"/>
        <color theme="1"/>
        <rFont val="맑은 고딕"/>
        <family val="3"/>
        <charset val="129"/>
      </rPr>
      <t>멍크림</t>
    </r>
    <phoneticPr fontId="1" type="noConversion"/>
  </si>
  <si>
    <r>
      <rPr>
        <sz val="11"/>
        <color theme="1"/>
        <rFont val="맑은 고딕"/>
        <family val="3"/>
        <charset val="129"/>
      </rPr>
      <t>체력회복</t>
    </r>
    <r>
      <rPr>
        <sz val="11"/>
        <color theme="1"/>
        <rFont val="Microsoft JhengHei"/>
        <family val="2"/>
        <charset val="136"/>
      </rPr>
      <t xml:space="preserve"> + </t>
    </r>
    <r>
      <rPr>
        <sz val="11"/>
        <color theme="1"/>
        <rFont val="맑은 고딕"/>
        <family val="3"/>
        <charset val="129"/>
      </rPr>
      <t>미량영양소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마이어스칵테일</t>
    </r>
    <r>
      <rPr>
        <sz val="11"/>
        <color theme="1"/>
        <rFont val="Microsoft JhengHei"/>
        <family val="2"/>
        <charset val="136"/>
      </rPr>
      <t xml:space="preserve"> + </t>
    </r>
    <r>
      <rPr>
        <sz val="11"/>
        <color theme="1"/>
        <rFont val="맑은 고딕"/>
        <family val="3"/>
        <charset val="129"/>
      </rPr>
      <t>태반주사</t>
    </r>
    <phoneticPr fontId="1" type="noConversion"/>
  </si>
  <si>
    <r>
      <rPr>
        <sz val="11"/>
        <color theme="1"/>
        <rFont val="맑은 고딕"/>
        <family val="3"/>
        <charset val="129"/>
      </rPr>
      <t>면역력을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올려주는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아미노산수액</t>
    </r>
    <r>
      <rPr>
        <sz val="11"/>
        <color theme="1"/>
        <rFont val="Microsoft JhengHei"/>
        <family val="2"/>
        <charset val="136"/>
      </rPr>
      <t xml:space="preserve"> + </t>
    </r>
    <r>
      <rPr>
        <sz val="11"/>
        <color theme="1"/>
        <rFont val="맑은 고딕"/>
        <family val="3"/>
        <charset val="129"/>
      </rPr>
      <t>멀티미네랄</t>
    </r>
    <phoneticPr fontId="1" type="noConversion"/>
  </si>
  <si>
    <r>
      <rPr>
        <sz val="11"/>
        <color theme="1"/>
        <rFont val="맑은 고딕"/>
        <family val="3"/>
        <charset val="129"/>
      </rPr>
      <t>쥬베룩</t>
    </r>
    <r>
      <rPr>
        <sz val="11"/>
        <color theme="1"/>
        <rFont val="Microsoft JhengHei"/>
        <family val="2"/>
        <charset val="136"/>
      </rPr>
      <t xml:space="preserve"> 2CC</t>
    </r>
    <phoneticPr fontId="1" type="noConversion"/>
  </si>
  <si>
    <t>통쥬란</t>
    <phoneticPr fontId="10" type="noConversion"/>
  </si>
  <si>
    <t>시술및처치</t>
    <phoneticPr fontId="1" type="noConversion"/>
  </si>
  <si>
    <t>B2B</t>
    <phoneticPr fontId="1" type="noConversion"/>
  </si>
  <si>
    <r>
      <t xml:space="preserve">B2B TK </t>
    </r>
    <r>
      <rPr>
        <b/>
        <sz val="11"/>
        <color theme="0"/>
        <rFont val="맑은 고딕"/>
        <family val="2"/>
        <charset val="129"/>
      </rPr>
      <t>수익금</t>
    </r>
    <phoneticPr fontId="1" type="noConversion"/>
  </si>
  <si>
    <t>피부관리</t>
    <phoneticPr fontId="10" type="noConversion"/>
  </si>
  <si>
    <r>
      <rPr>
        <sz val="11"/>
        <color theme="1"/>
        <rFont val="맑은 고딕"/>
        <family val="3"/>
        <charset val="129"/>
      </rPr>
      <t>얼굴전체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스킨보톡스</t>
    </r>
    <r>
      <rPr>
        <sz val="11"/>
        <color theme="1"/>
        <rFont val="Microsoft JhengHei"/>
        <family val="2"/>
        <charset val="136"/>
      </rPr>
      <t xml:space="preserve"> 2CC(</t>
    </r>
    <r>
      <rPr>
        <sz val="11"/>
        <color theme="1"/>
        <rFont val="맑은 고딕"/>
        <family val="3"/>
        <charset val="129"/>
      </rPr>
      <t>메디톡스</t>
    </r>
    <r>
      <rPr>
        <sz val="11"/>
        <color theme="1"/>
        <rFont val="Microsoft JhengHei"/>
        <family val="2"/>
        <charset val="136"/>
      </rPr>
      <t>)</t>
    </r>
    <phoneticPr fontId="1" type="noConversion"/>
  </si>
  <si>
    <r>
      <rPr>
        <sz val="11"/>
        <color theme="1"/>
        <rFont val="맑은 고딕"/>
        <family val="3"/>
        <charset val="129"/>
      </rPr>
      <t>국산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리쥬비엘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필러</t>
    </r>
    <r>
      <rPr>
        <sz val="11"/>
        <color theme="1"/>
        <rFont val="Microsoft JhengHei"/>
        <family val="2"/>
        <charset val="136"/>
      </rPr>
      <t xml:space="preserve"> 1cc</t>
    </r>
    <phoneticPr fontId="1" type="noConversion"/>
  </si>
  <si>
    <r>
      <rPr>
        <sz val="11"/>
        <color theme="1"/>
        <rFont val="맑은 고딕"/>
        <family val="3"/>
        <charset val="129"/>
      </rPr>
      <t>수입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레스틸렌</t>
    </r>
    <r>
      <rPr>
        <sz val="11"/>
        <color theme="1"/>
        <rFont val="Microsoft JhengHei"/>
        <family val="2"/>
        <charset val="136"/>
      </rPr>
      <t xml:space="preserve"> </t>
    </r>
    <r>
      <rPr>
        <sz val="11"/>
        <color theme="1"/>
        <rFont val="맑은 고딕"/>
        <family val="3"/>
        <charset val="129"/>
      </rPr>
      <t>필러</t>
    </r>
    <r>
      <rPr>
        <sz val="11"/>
        <color theme="1"/>
        <rFont val="Microsoft JhengHei"/>
        <family val="2"/>
        <charset val="136"/>
      </rPr>
      <t xml:space="preserve"> 1cc</t>
    </r>
    <phoneticPr fontId="1" type="noConversion"/>
  </si>
  <si>
    <r>
      <rPr>
        <sz val="11"/>
        <color theme="1"/>
        <rFont val="맑은 고딕"/>
        <family val="3"/>
        <charset val="129"/>
      </rPr>
      <t>백옥</t>
    </r>
    <r>
      <rPr>
        <sz val="11"/>
        <color theme="1"/>
        <rFont val="Microsoft JhengHei"/>
        <family val="2"/>
        <charset val="136"/>
      </rPr>
      <t>,</t>
    </r>
    <r>
      <rPr>
        <sz val="11"/>
        <color theme="1"/>
        <rFont val="맑은 고딕"/>
        <family val="3"/>
        <charset val="129"/>
      </rPr>
      <t>신데렐라</t>
    </r>
    <r>
      <rPr>
        <sz val="11"/>
        <color theme="1"/>
        <rFont val="Microsoft JhengHei"/>
        <family val="2"/>
        <charset val="136"/>
      </rPr>
      <t>,</t>
    </r>
    <r>
      <rPr>
        <sz val="11"/>
        <color theme="1"/>
        <rFont val="맑은 고딕"/>
        <family val="3"/>
        <charset val="129"/>
      </rPr>
      <t>태반</t>
    </r>
    <r>
      <rPr>
        <sz val="11"/>
        <color theme="1"/>
        <rFont val="Microsoft JhengHei"/>
        <family val="2"/>
        <charset val="136"/>
      </rPr>
      <t>,</t>
    </r>
    <r>
      <rPr>
        <sz val="11"/>
        <color theme="1"/>
        <rFont val="맑은 고딕"/>
        <family val="3"/>
        <charset val="129"/>
      </rPr>
      <t>감초</t>
    </r>
    <phoneticPr fontId="1" type="noConversion"/>
  </si>
  <si>
    <r>
      <rPr>
        <sz val="11"/>
        <color theme="1"/>
        <rFont val="맑은 고딕"/>
        <family val="3"/>
        <charset val="129"/>
      </rPr>
      <t>멜팻주사</t>
    </r>
    <r>
      <rPr>
        <sz val="11"/>
        <color theme="1"/>
        <rFont val="Microsoft JhengHei"/>
        <family val="2"/>
        <charset val="136"/>
      </rPr>
      <t xml:space="preserve"> 15cc</t>
    </r>
    <phoneticPr fontId="1" type="noConversion"/>
  </si>
  <si>
    <r>
      <rPr>
        <sz val="11"/>
        <color theme="1"/>
        <rFont val="맑은 고딕"/>
        <family val="3"/>
        <charset val="129"/>
      </rPr>
      <t>프리미엄멜팻주사</t>
    </r>
    <r>
      <rPr>
        <sz val="11"/>
        <color theme="1"/>
        <rFont val="Microsoft JhengHei"/>
        <family val="2"/>
        <charset val="136"/>
      </rPr>
      <t xml:space="preserve"> 15cc</t>
    </r>
    <phoneticPr fontId="1" type="noConversion"/>
  </si>
  <si>
    <r>
      <t>CO2 (</t>
    </r>
    <r>
      <rPr>
        <sz val="11"/>
        <color theme="1"/>
        <rFont val="맑은 고딕"/>
        <family val="3"/>
        <charset val="129"/>
      </rPr>
      <t>점</t>
    </r>
    <r>
      <rPr>
        <sz val="11"/>
        <color theme="1"/>
        <rFont val="Microsoft JhengHei"/>
        <family val="2"/>
        <charset val="136"/>
      </rPr>
      <t>/</t>
    </r>
    <r>
      <rPr>
        <sz val="11"/>
        <color theme="1"/>
        <rFont val="맑은 고딕"/>
        <family val="3"/>
        <charset val="129"/>
      </rPr>
      <t>쥐젖</t>
    </r>
    <r>
      <rPr>
        <sz val="11"/>
        <color theme="1"/>
        <rFont val="Microsoft JhengHei"/>
        <family val="2"/>
        <charset val="136"/>
      </rPr>
      <t>/</t>
    </r>
    <r>
      <rPr>
        <sz val="11"/>
        <color theme="1"/>
        <rFont val="맑은 고딕"/>
        <family val="3"/>
        <charset val="129"/>
      </rPr>
      <t>편평사마귀</t>
    </r>
    <r>
      <rPr>
        <sz val="11"/>
        <color theme="1"/>
        <rFont val="Microsoft JhengHei"/>
        <family val="2"/>
        <charset val="136"/>
      </rPr>
      <t>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</si>
</sst>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Microsoft JhengHei"/>
      <family val="2"/>
      <charset val="136"/>
    </font>
    <font>
      <b/>
      <sz val="11"/>
      <color theme="0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1"/>
      <color theme="1"/>
      <name val="Microsoft JhengHei"/>
      <family val="2"/>
    </font>
    <font>
      <b/>
      <sz val="11"/>
      <color theme="0"/>
      <name val="Microsoft JhengHei"/>
      <family val="2"/>
    </font>
    <font>
      <b/>
      <sz val="11"/>
      <color rgb="FFFF0000"/>
      <name val="Microsoft JhengHei"/>
      <family val="2"/>
    </font>
    <font>
      <b/>
      <sz val="11"/>
      <color rgb="FF002060"/>
      <name val="Microsoft JhengHei"/>
      <family val="2"/>
    </font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11"/>
      <color rgb="FFFF000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002060"/>
      <name val="맑은 고딕"/>
      <family val="3"/>
      <charset val="129"/>
    </font>
    <font>
      <sz val="11"/>
      <color rgb="FF002060"/>
      <name val="맑은 고딕"/>
      <family val="3"/>
      <charset val="129"/>
      <scheme val="minor"/>
    </font>
    <font>
      <sz val="11"/>
      <name val="Microsoft JhengHei"/>
      <family val="2"/>
      <charset val="136"/>
    </font>
    <font>
      <sz val="11"/>
      <color rgb="FFFF0000"/>
      <name val="Microsoft JhengHei"/>
      <family val="2"/>
      <charset val="136"/>
    </font>
    <font>
      <b/>
      <sz val="11"/>
      <color theme="0"/>
      <name val="Microsoft JhengHei"/>
      <family val="2"/>
      <charset val="136"/>
    </font>
    <font>
      <sz val="11"/>
      <color rgb="FF002060"/>
      <name val="Microsoft JhengHei"/>
      <family val="2"/>
      <charset val="136"/>
    </font>
    <font>
      <b/>
      <sz val="11"/>
      <color rgb="FF002060"/>
      <name val="Microsoft JhengHei"/>
      <family val="2"/>
      <charset val="136"/>
    </font>
    <font>
      <b/>
      <sz val="11"/>
      <color rgb="FFFF0000"/>
      <name val="Microsoft JhengHei"/>
      <family val="2"/>
      <charset val="136"/>
    </font>
    <font>
      <sz val="11"/>
      <color theme="1"/>
      <name val="Microsoft JhengHei"/>
      <family val="3"/>
      <charset val="129"/>
    </font>
    <font>
      <b/>
      <sz val="11"/>
      <color theme="0"/>
      <name val="맑은 고딕"/>
      <family val="2"/>
      <charset val="129"/>
    </font>
    <font>
      <sz val="11"/>
      <color rgb="FF00B0F0"/>
      <name val="Microsoft JhengHei"/>
      <family val="2"/>
      <charset val="136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6D5F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ck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/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theme="1"/>
      </bottom>
      <diagonal/>
    </border>
    <border>
      <left style="medium">
        <color rgb="FFFF0000"/>
      </left>
      <right style="medium">
        <color rgb="FFFF0000"/>
      </right>
      <top style="thin">
        <color theme="1"/>
      </top>
      <bottom style="thin">
        <color theme="1"/>
      </bottom>
      <diagonal/>
    </border>
    <border>
      <left style="medium">
        <color rgb="FFFF0000"/>
      </left>
      <right style="medium">
        <color rgb="FFFF0000"/>
      </right>
      <top style="thin">
        <color theme="1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174">
    <xf numFmtId="0" fontId="0" fillId="0" borderId="0" xfId="0">
      <alignment vertical="center"/>
    </xf>
    <xf numFmtId="0" fontId="2" fillId="4" borderId="1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5" borderId="11" xfId="0" applyFont="1" applyFill="1" applyBorder="1" applyAlignment="1">
      <alignment horizontal="left" vertical="center" indent="1"/>
    </xf>
    <xf numFmtId="3" fontId="7" fillId="6" borderId="14" xfId="0" applyNumberFormat="1" applyFont="1" applyFill="1" applyBorder="1" applyAlignment="1">
      <alignment horizontal="center" vertical="center"/>
    </xf>
    <xf numFmtId="9" fontId="8" fillId="6" borderId="22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17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left" vertical="center" indent="1"/>
    </xf>
    <xf numFmtId="3" fontId="7" fillId="6" borderId="15" xfId="0" applyNumberFormat="1" applyFont="1" applyFill="1" applyBorder="1" applyAlignment="1">
      <alignment horizontal="center" vertical="center"/>
    </xf>
    <xf numFmtId="9" fontId="8" fillId="6" borderId="24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176" fontId="6" fillId="3" borderId="25" xfId="0" applyNumberFormat="1" applyFont="1" applyFill="1" applyBorder="1" applyAlignment="1">
      <alignment horizontal="center" vertical="center"/>
    </xf>
    <xf numFmtId="176" fontId="6" fillId="3" borderId="7" xfId="0" applyNumberFormat="1" applyFont="1" applyFill="1" applyBorder="1" applyAlignment="1">
      <alignment horizontal="center" vertical="center"/>
    </xf>
    <xf numFmtId="176" fontId="8" fillId="6" borderId="26" xfId="0" applyNumberFormat="1" applyFont="1" applyFill="1" applyBorder="1" applyAlignment="1">
      <alignment horizontal="center" vertical="center"/>
    </xf>
    <xf numFmtId="176" fontId="8" fillId="6" borderId="8" xfId="0" applyNumberFormat="1" applyFont="1" applyFill="1" applyBorder="1" applyAlignment="1">
      <alignment horizontal="center" vertical="center"/>
    </xf>
    <xf numFmtId="176" fontId="8" fillId="6" borderId="27" xfId="0" applyNumberFormat="1" applyFont="1" applyFill="1" applyBorder="1" applyAlignment="1">
      <alignment horizontal="center" vertical="center"/>
    </xf>
    <xf numFmtId="176" fontId="8" fillId="6" borderId="9" xfId="0" applyNumberFormat="1" applyFont="1" applyFill="1" applyBorder="1" applyAlignment="1">
      <alignment horizontal="center" vertical="center"/>
    </xf>
    <xf numFmtId="0" fontId="2" fillId="12" borderId="1" xfId="1" applyFont="1" applyFill="1" applyBorder="1" applyAlignment="1">
      <alignment horizontal="center" vertical="center"/>
    </xf>
    <xf numFmtId="0" fontId="13" fillId="0" borderId="0" xfId="1" applyFont="1"/>
    <xf numFmtId="0" fontId="15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176" fontId="13" fillId="0" borderId="0" xfId="1" applyNumberFormat="1" applyFont="1" applyAlignment="1">
      <alignment horizontal="center" vertical="center"/>
    </xf>
    <xf numFmtId="176" fontId="2" fillId="12" borderId="1" xfId="1" applyNumberFormat="1" applyFont="1" applyFill="1" applyBorder="1" applyAlignment="1">
      <alignment horizontal="center" vertical="center" wrapText="1"/>
    </xf>
    <xf numFmtId="176" fontId="16" fillId="12" borderId="30" xfId="1" applyNumberFormat="1" applyFont="1" applyFill="1" applyBorder="1" applyAlignment="1">
      <alignment horizontal="center" vertical="center" wrapText="1"/>
    </xf>
    <xf numFmtId="176" fontId="2" fillId="12" borderId="31" xfId="1" applyNumberFormat="1" applyFont="1" applyFill="1" applyBorder="1" applyAlignment="1">
      <alignment horizontal="center" vertical="center" wrapText="1"/>
    </xf>
    <xf numFmtId="176" fontId="17" fillId="12" borderId="31" xfId="1" applyNumberFormat="1" applyFont="1" applyFill="1" applyBorder="1" applyAlignment="1">
      <alignment horizontal="center" vertical="center" wrapText="1"/>
    </xf>
    <xf numFmtId="176" fontId="18" fillId="2" borderId="13" xfId="1" applyNumberFormat="1" applyFont="1" applyFill="1" applyBorder="1" applyAlignment="1">
      <alignment horizontal="center" vertical="center" wrapText="1"/>
    </xf>
    <xf numFmtId="0" fontId="18" fillId="3" borderId="32" xfId="1" applyFont="1" applyFill="1" applyBorder="1" applyAlignment="1">
      <alignment horizontal="center" vertical="center"/>
    </xf>
    <xf numFmtId="0" fontId="18" fillId="3" borderId="39" xfId="1" applyFont="1" applyFill="1" applyBorder="1" applyAlignment="1">
      <alignment horizontal="center" vertical="center"/>
    </xf>
    <xf numFmtId="0" fontId="18" fillId="3" borderId="40" xfId="1" applyFont="1" applyFill="1" applyBorder="1" applyAlignment="1">
      <alignment horizontal="center" vertical="center"/>
    </xf>
    <xf numFmtId="0" fontId="18" fillId="3" borderId="30" xfId="1" applyFont="1" applyFill="1" applyBorder="1" applyAlignment="1">
      <alignment horizontal="center" vertical="center"/>
    </xf>
    <xf numFmtId="0" fontId="2" fillId="12" borderId="2" xfId="1" applyFont="1" applyFill="1" applyBorder="1" applyAlignment="1">
      <alignment horizontal="center" vertical="center"/>
    </xf>
    <xf numFmtId="0" fontId="2" fillId="6" borderId="34" xfId="1" applyFont="1" applyFill="1" applyBorder="1" applyAlignment="1">
      <alignment horizontal="left" vertical="center" wrapText="1" indent="1"/>
    </xf>
    <xf numFmtId="176" fontId="2" fillId="6" borderId="34" xfId="1" applyNumberFormat="1" applyFont="1" applyFill="1" applyBorder="1" applyAlignment="1">
      <alignment horizontal="center" vertical="center" wrapText="1"/>
    </xf>
    <xf numFmtId="0" fontId="2" fillId="6" borderId="34" xfId="1" applyFont="1" applyFill="1" applyBorder="1" applyAlignment="1">
      <alignment horizontal="center" vertical="center" wrapText="1"/>
    </xf>
    <xf numFmtId="176" fontId="17" fillId="6" borderId="34" xfId="1" applyNumberFormat="1" applyFont="1" applyFill="1" applyBorder="1" applyAlignment="1">
      <alignment horizontal="center" vertical="center"/>
    </xf>
    <xf numFmtId="9" fontId="20" fillId="13" borderId="35" xfId="1" applyNumberFormat="1" applyFont="1" applyFill="1" applyBorder="1" applyAlignment="1">
      <alignment horizontal="center" vertical="center"/>
    </xf>
    <xf numFmtId="176" fontId="20" fillId="13" borderId="22" xfId="1" applyNumberFormat="1" applyFont="1" applyFill="1" applyBorder="1" applyAlignment="1">
      <alignment horizontal="center" vertical="center"/>
    </xf>
    <xf numFmtId="0" fontId="2" fillId="4" borderId="33" xfId="1" applyFont="1" applyFill="1" applyBorder="1"/>
    <xf numFmtId="0" fontId="19" fillId="8" borderId="2" xfId="1" applyFont="1" applyFill="1" applyBorder="1" applyAlignment="1">
      <alignment horizontal="center" vertical="center"/>
    </xf>
    <xf numFmtId="0" fontId="2" fillId="12" borderId="3" xfId="1" applyFont="1" applyFill="1" applyBorder="1" applyAlignment="1">
      <alignment horizontal="center" vertical="center"/>
    </xf>
    <xf numFmtId="0" fontId="2" fillId="6" borderId="37" xfId="1" applyFont="1" applyFill="1" applyBorder="1" applyAlignment="1">
      <alignment horizontal="left" vertical="center" wrapText="1" indent="1"/>
    </xf>
    <xf numFmtId="176" fontId="2" fillId="6" borderId="37" xfId="1" applyNumberFormat="1" applyFont="1" applyFill="1" applyBorder="1" applyAlignment="1">
      <alignment horizontal="center" vertical="center" wrapText="1"/>
    </xf>
    <xf numFmtId="0" fontId="2" fillId="6" borderId="37" xfId="1" applyFont="1" applyFill="1" applyBorder="1" applyAlignment="1">
      <alignment horizontal="center" vertical="center" wrapText="1"/>
    </xf>
    <xf numFmtId="176" fontId="17" fillId="6" borderId="37" xfId="1" applyNumberFormat="1" applyFont="1" applyFill="1" applyBorder="1" applyAlignment="1">
      <alignment horizontal="center" vertical="center"/>
    </xf>
    <xf numFmtId="9" fontId="20" fillId="13" borderId="38" xfId="1" applyNumberFormat="1" applyFont="1" applyFill="1" applyBorder="1" applyAlignment="1">
      <alignment horizontal="center" vertical="center"/>
    </xf>
    <xf numFmtId="176" fontId="20" fillId="13" borderId="12" xfId="1" applyNumberFormat="1" applyFont="1" applyFill="1" applyBorder="1" applyAlignment="1">
      <alignment horizontal="center" vertical="center"/>
    </xf>
    <xf numFmtId="0" fontId="2" fillId="4" borderId="36" xfId="1" applyFont="1" applyFill="1" applyBorder="1"/>
    <xf numFmtId="0" fontId="2" fillId="4" borderId="16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8" fillId="3" borderId="2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left" vertical="center" indent="1"/>
    </xf>
    <xf numFmtId="9" fontId="20" fillId="6" borderId="22" xfId="0" applyNumberFormat="1" applyFont="1" applyFill="1" applyBorder="1" applyAlignment="1">
      <alignment horizontal="center" vertical="center"/>
    </xf>
    <xf numFmtId="176" fontId="20" fillId="6" borderId="29" xfId="0" applyNumberFormat="1" applyFont="1" applyFill="1" applyBorder="1" applyAlignment="1">
      <alignment horizontal="center" vertical="center"/>
    </xf>
    <xf numFmtId="176" fontId="20" fillId="6" borderId="28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left" vertical="center" indent="1"/>
    </xf>
    <xf numFmtId="9" fontId="20" fillId="6" borderId="24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5" fillId="10" borderId="18" xfId="0" applyFont="1" applyFill="1" applyBorder="1" applyAlignment="1">
      <alignment horizontal="center" vertical="center"/>
    </xf>
    <xf numFmtId="0" fontId="5" fillId="10" borderId="2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5" fillId="9" borderId="18" xfId="0" applyFont="1" applyFill="1" applyBorder="1" applyAlignment="1">
      <alignment horizontal="center" vertical="center"/>
    </xf>
    <xf numFmtId="0" fontId="5" fillId="9" borderId="19" xfId="0" applyFont="1" applyFill="1" applyBorder="1" applyAlignment="1">
      <alignment horizontal="center" vertical="center"/>
    </xf>
    <xf numFmtId="0" fontId="5" fillId="9" borderId="20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11" borderId="18" xfId="0" applyFont="1" applyFill="1" applyBorder="1" applyAlignment="1">
      <alignment horizontal="center" vertical="center"/>
    </xf>
    <xf numFmtId="0" fontId="5" fillId="11" borderId="19" xfId="0" applyFont="1" applyFill="1" applyBorder="1" applyAlignment="1">
      <alignment horizontal="center" vertical="center"/>
    </xf>
    <xf numFmtId="0" fontId="5" fillId="11" borderId="2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18" xfId="0" applyFont="1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2" fillId="11" borderId="18" xfId="0" applyFont="1" applyFill="1" applyBorder="1" applyAlignment="1">
      <alignment horizontal="center" vertical="center"/>
    </xf>
    <xf numFmtId="0" fontId="2" fillId="11" borderId="19" xfId="0" applyFont="1" applyFill="1" applyBorder="1" applyAlignment="1">
      <alignment horizontal="center" vertical="center"/>
    </xf>
    <xf numFmtId="0" fontId="2" fillId="11" borderId="20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2" fillId="10" borderId="18" xfId="0" applyFont="1" applyFill="1" applyBorder="1" applyAlignment="1">
      <alignment horizontal="center" vertical="center"/>
    </xf>
    <xf numFmtId="0" fontId="2" fillId="10" borderId="21" xfId="0" applyFont="1" applyFill="1" applyBorder="1" applyAlignment="1">
      <alignment horizontal="center" vertical="center"/>
    </xf>
    <xf numFmtId="0" fontId="19" fillId="10" borderId="33" xfId="1" applyFont="1" applyFill="1" applyBorder="1" applyAlignment="1">
      <alignment horizontal="center" vertical="center" wrapText="1"/>
    </xf>
    <xf numFmtId="0" fontId="19" fillId="10" borderId="36" xfId="1" applyFont="1" applyFill="1" applyBorder="1" applyAlignment="1">
      <alignment horizontal="center" vertical="center"/>
    </xf>
    <xf numFmtId="0" fontId="19" fillId="2" borderId="33" xfId="1" applyFont="1" applyFill="1" applyBorder="1" applyAlignment="1">
      <alignment horizontal="center" vertical="center"/>
    </xf>
    <xf numFmtId="0" fontId="19" fillId="7" borderId="33" xfId="1" applyFont="1" applyFill="1" applyBorder="1" applyAlignment="1">
      <alignment horizontal="center" vertical="center" wrapText="1"/>
    </xf>
    <xf numFmtId="0" fontId="19" fillId="7" borderId="33" xfId="1" applyFont="1" applyFill="1" applyBorder="1" applyAlignment="1">
      <alignment horizontal="center" vertical="center"/>
    </xf>
    <xf numFmtId="0" fontId="19" fillId="9" borderId="33" xfId="1" applyFont="1" applyFill="1" applyBorder="1" applyAlignment="1">
      <alignment horizontal="center" vertical="center" wrapText="1"/>
    </xf>
    <xf numFmtId="0" fontId="19" fillId="9" borderId="33" xfId="1" applyFont="1" applyFill="1" applyBorder="1" applyAlignment="1">
      <alignment horizontal="center" vertical="center"/>
    </xf>
    <xf numFmtId="0" fontId="19" fillId="3" borderId="33" xfId="1" applyFont="1" applyFill="1" applyBorder="1" applyAlignment="1">
      <alignment horizontal="center" vertical="center" wrapText="1"/>
    </xf>
    <xf numFmtId="0" fontId="19" fillId="3" borderId="33" xfId="1" applyFont="1" applyFill="1" applyBorder="1" applyAlignment="1">
      <alignment horizontal="center" vertical="center"/>
    </xf>
    <xf numFmtId="0" fontId="19" fillId="11" borderId="33" xfId="1" applyFont="1" applyFill="1" applyBorder="1" applyAlignment="1">
      <alignment horizontal="center" vertical="center" wrapText="1"/>
    </xf>
    <xf numFmtId="0" fontId="19" fillId="11" borderId="33" xfId="1" applyFont="1" applyFill="1" applyBorder="1" applyAlignment="1">
      <alignment horizontal="center" vertical="center"/>
    </xf>
    <xf numFmtId="0" fontId="19" fillId="10" borderId="43" xfId="1" applyFont="1" applyFill="1" applyBorder="1" applyAlignment="1">
      <alignment horizontal="center" vertical="center"/>
    </xf>
    <xf numFmtId="0" fontId="19" fillId="10" borderId="46" xfId="1" applyFont="1" applyFill="1" applyBorder="1" applyAlignment="1">
      <alignment horizontal="center" vertical="center"/>
    </xf>
    <xf numFmtId="0" fontId="19" fillId="2" borderId="44" xfId="1" applyFont="1" applyFill="1" applyBorder="1" applyAlignment="1">
      <alignment horizontal="center" vertical="center"/>
    </xf>
    <xf numFmtId="0" fontId="19" fillId="2" borderId="45" xfId="1" applyFont="1" applyFill="1" applyBorder="1" applyAlignment="1">
      <alignment horizontal="center" vertical="center"/>
    </xf>
    <xf numFmtId="0" fontId="19" fillId="7" borderId="43" xfId="1" applyFont="1" applyFill="1" applyBorder="1" applyAlignment="1">
      <alignment horizontal="center" vertical="center"/>
    </xf>
    <xf numFmtId="0" fontId="19" fillId="7" borderId="44" xfId="1" applyFont="1" applyFill="1" applyBorder="1" applyAlignment="1">
      <alignment horizontal="center" vertical="center"/>
    </xf>
    <xf numFmtId="0" fontId="19" fillId="7" borderId="45" xfId="1" applyFont="1" applyFill="1" applyBorder="1" applyAlignment="1">
      <alignment horizontal="center" vertical="center"/>
    </xf>
    <xf numFmtId="0" fontId="19" fillId="9" borderId="43" xfId="1" applyFont="1" applyFill="1" applyBorder="1" applyAlignment="1">
      <alignment horizontal="center" vertical="center"/>
    </xf>
    <xf numFmtId="0" fontId="19" fillId="9" borderId="44" xfId="1" applyFont="1" applyFill="1" applyBorder="1" applyAlignment="1">
      <alignment horizontal="center" vertical="center"/>
    </xf>
    <xf numFmtId="0" fontId="19" fillId="9" borderId="45" xfId="1" applyFont="1" applyFill="1" applyBorder="1" applyAlignment="1">
      <alignment horizontal="center" vertical="center"/>
    </xf>
    <xf numFmtId="0" fontId="19" fillId="3" borderId="43" xfId="1" applyFont="1" applyFill="1" applyBorder="1" applyAlignment="1">
      <alignment horizontal="center" vertical="center"/>
    </xf>
    <xf numFmtId="0" fontId="19" fillId="3" borderId="44" xfId="1" applyFont="1" applyFill="1" applyBorder="1" applyAlignment="1">
      <alignment horizontal="center" vertical="center"/>
    </xf>
    <xf numFmtId="0" fontId="19" fillId="3" borderId="45" xfId="1" applyFont="1" applyFill="1" applyBorder="1" applyAlignment="1">
      <alignment horizontal="center" vertical="center"/>
    </xf>
    <xf numFmtId="0" fontId="19" fillId="11" borderId="43" xfId="1" applyFont="1" applyFill="1" applyBorder="1" applyAlignment="1">
      <alignment horizontal="center" vertical="center"/>
    </xf>
    <xf numFmtId="0" fontId="19" fillId="11" borderId="44" xfId="1" applyFont="1" applyFill="1" applyBorder="1" applyAlignment="1">
      <alignment horizontal="center" vertical="center"/>
    </xf>
    <xf numFmtId="0" fontId="19" fillId="11" borderId="45" xfId="1" applyFont="1" applyFill="1" applyBorder="1" applyAlignment="1">
      <alignment horizontal="center" vertical="center"/>
    </xf>
    <xf numFmtId="0" fontId="22" fillId="6" borderId="34" xfId="1" applyFont="1" applyFill="1" applyBorder="1" applyAlignment="1">
      <alignment horizontal="left" vertical="center" wrapText="1" indent="1"/>
    </xf>
    <xf numFmtId="0" fontId="4" fillId="6" borderId="34" xfId="1" applyFont="1" applyFill="1" applyBorder="1" applyAlignment="1">
      <alignment horizontal="left" vertical="center" wrapText="1" indent="1"/>
    </xf>
    <xf numFmtId="0" fontId="4" fillId="6" borderId="34" xfId="1" applyFont="1" applyFill="1" applyBorder="1" applyAlignment="1">
      <alignment horizontal="center" vertical="center" wrapText="1"/>
    </xf>
    <xf numFmtId="0" fontId="18" fillId="3" borderId="10" xfId="1" applyFont="1" applyFill="1" applyBorder="1" applyAlignment="1">
      <alignment horizontal="center" vertical="center"/>
    </xf>
    <xf numFmtId="176" fontId="20" fillId="13" borderId="11" xfId="1" applyNumberFormat="1" applyFont="1" applyFill="1" applyBorder="1" applyAlignment="1">
      <alignment horizontal="center" vertical="center"/>
    </xf>
    <xf numFmtId="0" fontId="18" fillId="3" borderId="47" xfId="1" applyFont="1" applyFill="1" applyBorder="1" applyAlignment="1">
      <alignment horizontal="center" vertical="center"/>
    </xf>
    <xf numFmtId="176" fontId="20" fillId="5" borderId="34" xfId="1" applyNumberFormat="1" applyFont="1" applyFill="1" applyBorder="1" applyAlignment="1">
      <alignment horizontal="center" vertical="center"/>
    </xf>
    <xf numFmtId="176" fontId="20" fillId="5" borderId="37" xfId="1" applyNumberFormat="1" applyFont="1" applyFill="1" applyBorder="1" applyAlignment="1">
      <alignment horizontal="center" vertical="center"/>
    </xf>
    <xf numFmtId="176" fontId="20" fillId="5" borderId="11" xfId="1" applyNumberFormat="1" applyFont="1" applyFill="1" applyBorder="1" applyAlignment="1">
      <alignment horizontal="center" vertical="center"/>
    </xf>
    <xf numFmtId="176" fontId="20" fillId="5" borderId="12" xfId="1" applyNumberFormat="1" applyFont="1" applyFill="1" applyBorder="1" applyAlignment="1">
      <alignment horizontal="center" vertical="center"/>
    </xf>
    <xf numFmtId="176" fontId="21" fillId="13" borderId="41" xfId="1" applyNumberFormat="1" applyFont="1" applyFill="1" applyBorder="1" applyAlignment="1">
      <alignment horizontal="center" vertical="center"/>
    </xf>
    <xf numFmtId="176" fontId="21" fillId="13" borderId="42" xfId="1" applyNumberFormat="1" applyFont="1" applyFill="1" applyBorder="1" applyAlignment="1">
      <alignment horizontal="center" vertical="center"/>
    </xf>
    <xf numFmtId="176" fontId="24" fillId="13" borderId="14" xfId="1" applyNumberFormat="1" applyFont="1" applyFill="1" applyBorder="1" applyAlignment="1">
      <alignment horizontal="center" vertical="center"/>
    </xf>
    <xf numFmtId="176" fontId="24" fillId="13" borderId="15" xfId="1" applyNumberFormat="1" applyFont="1" applyFill="1" applyBorder="1" applyAlignment="1">
      <alignment horizontal="center" vertical="center"/>
    </xf>
    <xf numFmtId="176" fontId="20" fillId="5" borderId="48" xfId="0" applyNumberFormat="1" applyFont="1" applyFill="1" applyBorder="1" applyAlignment="1">
      <alignment horizontal="center" vertical="center"/>
    </xf>
    <xf numFmtId="176" fontId="20" fillId="5" borderId="49" xfId="0" applyNumberFormat="1" applyFont="1" applyFill="1" applyBorder="1" applyAlignment="1">
      <alignment horizontal="center" vertical="center"/>
    </xf>
    <xf numFmtId="176" fontId="20" fillId="6" borderId="50" xfId="0" applyNumberFormat="1" applyFont="1" applyFill="1" applyBorder="1" applyAlignment="1">
      <alignment horizontal="center" vertical="center"/>
    </xf>
    <xf numFmtId="176" fontId="20" fillId="6" borderId="51" xfId="0" applyNumberFormat="1" applyFont="1" applyFill="1" applyBorder="1" applyAlignment="1">
      <alignment horizontal="center" vertical="center"/>
    </xf>
    <xf numFmtId="176" fontId="18" fillId="3" borderId="52" xfId="0" applyNumberFormat="1" applyFont="1" applyFill="1" applyBorder="1" applyAlignment="1">
      <alignment horizontal="center" vertical="center"/>
    </xf>
    <xf numFmtId="176" fontId="18" fillId="3" borderId="53" xfId="0" applyNumberFormat="1" applyFont="1" applyFill="1" applyBorder="1" applyAlignment="1">
      <alignment horizontal="center" vertical="center"/>
    </xf>
    <xf numFmtId="3" fontId="24" fillId="6" borderId="14" xfId="0" applyNumberFormat="1" applyFont="1" applyFill="1" applyBorder="1" applyAlignment="1">
      <alignment horizontal="center" vertical="center"/>
    </xf>
    <xf numFmtId="3" fontId="24" fillId="6" borderId="15" xfId="0" applyNumberFormat="1" applyFont="1" applyFill="1" applyBorder="1" applyAlignment="1">
      <alignment horizontal="center" vertical="center"/>
    </xf>
    <xf numFmtId="176" fontId="18" fillId="3" borderId="54" xfId="0" applyNumberFormat="1" applyFont="1" applyFill="1" applyBorder="1" applyAlignment="1">
      <alignment horizontal="center" vertical="center"/>
    </xf>
    <xf numFmtId="176" fontId="21" fillId="6" borderId="55" xfId="0" applyNumberFormat="1" applyFont="1" applyFill="1" applyBorder="1" applyAlignment="1">
      <alignment horizontal="center" vertical="center"/>
    </xf>
    <xf numFmtId="176" fontId="21" fillId="6" borderId="56" xfId="0" applyNumberFormat="1" applyFont="1" applyFill="1" applyBorder="1" applyAlignment="1">
      <alignment horizontal="center" vertical="center"/>
    </xf>
    <xf numFmtId="0" fontId="14" fillId="8" borderId="33" xfId="1" applyFont="1" applyFill="1" applyBorder="1" applyAlignment="1">
      <alignment horizontal="center" vertical="center" wrapText="1"/>
    </xf>
  </cellXfs>
  <cellStyles count="2">
    <cellStyle name="표준" xfId="0" builtinId="0"/>
    <cellStyle name="표준 2" xfId="1" xr:uid="{EB9FBBF1-F581-4523-96FF-725725688896}"/>
  </cellStyles>
  <dxfs count="0"/>
  <tableStyles count="0" defaultTableStyle="TableStyleMedium2" defaultPivotStyle="PivotStyleLight16"/>
  <colors>
    <mruColors>
      <color rgb="FFFF66FF"/>
      <color rgb="FFCC99FF"/>
      <color rgb="FFE6D5F7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1B3FB-A9FD-4391-B3F4-E18CB3DE1296}">
  <dimension ref="A1:H37"/>
  <sheetViews>
    <sheetView workbookViewId="0">
      <selection activeCell="C28" sqref="C28"/>
    </sheetView>
  </sheetViews>
  <sheetFormatPr defaultRowHeight="15"/>
  <cols>
    <col min="1" max="1" width="9" style="18"/>
    <col min="2" max="2" width="13" style="18" bestFit="1" customWidth="1"/>
    <col min="3" max="3" width="100.625" style="7" customWidth="1"/>
    <col min="4" max="4" width="18.125" style="18" customWidth="1"/>
    <col min="5" max="5" width="9" style="18"/>
    <col min="6" max="6" width="15.25" style="19" customWidth="1"/>
    <col min="7" max="7" width="18.125" style="19" bestFit="1" customWidth="1"/>
    <col min="8" max="8" width="38" style="18" bestFit="1" customWidth="1"/>
    <col min="9" max="16384" width="9" style="7"/>
  </cols>
  <sheetData>
    <row r="1" spans="1:8" ht="17.25" thickTop="1">
      <c r="A1" s="1" t="s">
        <v>8</v>
      </c>
      <c r="B1" s="2" t="s">
        <v>9</v>
      </c>
      <c r="C1" s="3" t="s">
        <v>10</v>
      </c>
      <c r="D1" s="4" t="s">
        <v>11</v>
      </c>
      <c r="E1" s="5" t="s">
        <v>7</v>
      </c>
      <c r="F1" s="21" t="s">
        <v>12</v>
      </c>
      <c r="G1" s="22" t="s">
        <v>65</v>
      </c>
      <c r="H1" s="6" t="s">
        <v>14</v>
      </c>
    </row>
    <row r="2" spans="1:8" ht="16.5">
      <c r="A2" s="75" t="s">
        <v>0</v>
      </c>
      <c r="B2" s="82" t="s">
        <v>15</v>
      </c>
      <c r="C2" s="8" t="s">
        <v>16</v>
      </c>
      <c r="D2" s="9">
        <v>352000</v>
      </c>
      <c r="E2" s="10">
        <v>0.25</v>
      </c>
      <c r="F2" s="23">
        <f>D2*(100%-E2)</f>
        <v>264000</v>
      </c>
      <c r="G2" s="24">
        <f>D2-F2</f>
        <v>88000</v>
      </c>
      <c r="H2" s="11" t="s">
        <v>17</v>
      </c>
    </row>
    <row r="3" spans="1:8" ht="16.5">
      <c r="A3" s="75"/>
      <c r="B3" s="83"/>
      <c r="C3" s="8" t="s">
        <v>18</v>
      </c>
      <c r="D3" s="9">
        <v>550000</v>
      </c>
      <c r="E3" s="10">
        <v>0.25</v>
      </c>
      <c r="F3" s="23">
        <f t="shared" ref="F3:F33" si="0">D3*(100%-E3)</f>
        <v>412500</v>
      </c>
      <c r="G3" s="24">
        <f t="shared" ref="G3:G33" si="1">D3-F3</f>
        <v>137500</v>
      </c>
      <c r="H3" s="11" t="s">
        <v>17</v>
      </c>
    </row>
    <row r="4" spans="1:8" ht="16.5">
      <c r="A4" s="75"/>
      <c r="B4" s="83"/>
      <c r="C4" s="8" t="s">
        <v>19</v>
      </c>
      <c r="D4" s="9">
        <v>554000</v>
      </c>
      <c r="E4" s="10">
        <v>0.25</v>
      </c>
      <c r="F4" s="23">
        <f t="shared" si="0"/>
        <v>415500</v>
      </c>
      <c r="G4" s="24">
        <f t="shared" si="1"/>
        <v>138500</v>
      </c>
      <c r="H4" s="11" t="s">
        <v>17</v>
      </c>
    </row>
    <row r="5" spans="1:8" ht="16.5">
      <c r="A5" s="75"/>
      <c r="B5" s="83"/>
      <c r="C5" s="8" t="s">
        <v>20</v>
      </c>
      <c r="D5" s="9">
        <v>598000</v>
      </c>
      <c r="E5" s="10">
        <v>0.25</v>
      </c>
      <c r="F5" s="23">
        <f t="shared" si="0"/>
        <v>448500</v>
      </c>
      <c r="G5" s="24">
        <f t="shared" si="1"/>
        <v>149500</v>
      </c>
      <c r="H5" s="11" t="s">
        <v>17</v>
      </c>
    </row>
    <row r="6" spans="1:8" ht="16.5">
      <c r="A6" s="75"/>
      <c r="B6" s="83"/>
      <c r="C6" s="8" t="s">
        <v>21</v>
      </c>
      <c r="D6" s="9">
        <v>704000</v>
      </c>
      <c r="E6" s="10">
        <v>0.25</v>
      </c>
      <c r="F6" s="23">
        <f t="shared" si="0"/>
        <v>528000</v>
      </c>
      <c r="G6" s="24">
        <f t="shared" si="1"/>
        <v>176000</v>
      </c>
      <c r="H6" s="11" t="s">
        <v>22</v>
      </c>
    </row>
    <row r="7" spans="1:8" ht="16.5">
      <c r="A7" s="75"/>
      <c r="B7" s="84"/>
      <c r="C7" s="8" t="s">
        <v>23</v>
      </c>
      <c r="D7" s="9">
        <v>880000</v>
      </c>
      <c r="E7" s="10">
        <v>0.25</v>
      </c>
      <c r="F7" s="23">
        <f t="shared" si="0"/>
        <v>660000</v>
      </c>
      <c r="G7" s="24">
        <f t="shared" si="1"/>
        <v>220000</v>
      </c>
      <c r="H7" s="11" t="s">
        <v>22</v>
      </c>
    </row>
    <row r="8" spans="1:8" ht="16.5">
      <c r="A8" s="76" t="s">
        <v>1</v>
      </c>
      <c r="B8" s="85" t="s">
        <v>24</v>
      </c>
      <c r="C8" s="8" t="s">
        <v>25</v>
      </c>
      <c r="D8" s="9">
        <v>495000</v>
      </c>
      <c r="E8" s="10">
        <v>0.25</v>
      </c>
      <c r="F8" s="23">
        <f t="shared" si="0"/>
        <v>371250</v>
      </c>
      <c r="G8" s="24">
        <f t="shared" si="1"/>
        <v>123750</v>
      </c>
      <c r="H8" s="11"/>
    </row>
    <row r="9" spans="1:8" ht="16.5">
      <c r="A9" s="76"/>
      <c r="B9" s="86"/>
      <c r="C9" s="8" t="s">
        <v>26</v>
      </c>
      <c r="D9" s="9">
        <v>990000</v>
      </c>
      <c r="E9" s="10">
        <v>0.25</v>
      </c>
      <c r="F9" s="23">
        <f t="shared" si="0"/>
        <v>742500</v>
      </c>
      <c r="G9" s="24">
        <f t="shared" si="1"/>
        <v>247500</v>
      </c>
      <c r="H9" s="11"/>
    </row>
    <row r="10" spans="1:8" ht="16.5">
      <c r="A10" s="76"/>
      <c r="B10" s="86"/>
      <c r="C10" s="8" t="s">
        <v>27</v>
      </c>
      <c r="D10" s="9">
        <v>572000</v>
      </c>
      <c r="E10" s="10">
        <v>0.25</v>
      </c>
      <c r="F10" s="23">
        <f t="shared" si="0"/>
        <v>429000</v>
      </c>
      <c r="G10" s="24">
        <f t="shared" si="1"/>
        <v>143000</v>
      </c>
      <c r="H10" s="11"/>
    </row>
    <row r="11" spans="1:8" ht="16.5">
      <c r="A11" s="76"/>
      <c r="B11" s="86"/>
      <c r="C11" s="8" t="s">
        <v>28</v>
      </c>
      <c r="D11" s="9">
        <v>627000</v>
      </c>
      <c r="E11" s="10">
        <v>0.25</v>
      </c>
      <c r="F11" s="23">
        <f t="shared" si="0"/>
        <v>470250</v>
      </c>
      <c r="G11" s="24">
        <f t="shared" si="1"/>
        <v>156750</v>
      </c>
      <c r="H11" s="11"/>
    </row>
    <row r="12" spans="1:8" ht="16.5">
      <c r="A12" s="76"/>
      <c r="B12" s="86"/>
      <c r="C12" s="8" t="s">
        <v>29</v>
      </c>
      <c r="D12" s="9">
        <v>1056000</v>
      </c>
      <c r="E12" s="10">
        <v>0.25</v>
      </c>
      <c r="F12" s="23">
        <f t="shared" si="0"/>
        <v>792000</v>
      </c>
      <c r="G12" s="24">
        <f t="shared" si="1"/>
        <v>264000</v>
      </c>
      <c r="H12" s="11" t="s">
        <v>30</v>
      </c>
    </row>
    <row r="13" spans="1:8" ht="16.5">
      <c r="A13" s="76"/>
      <c r="B13" s="86"/>
      <c r="C13" s="8" t="s">
        <v>31</v>
      </c>
      <c r="D13" s="9">
        <v>891000</v>
      </c>
      <c r="E13" s="10">
        <v>0.25</v>
      </c>
      <c r="F13" s="23">
        <f t="shared" si="0"/>
        <v>668250</v>
      </c>
      <c r="G13" s="24">
        <f t="shared" si="1"/>
        <v>222750</v>
      </c>
      <c r="H13" s="11" t="s">
        <v>32</v>
      </c>
    </row>
    <row r="14" spans="1:8" ht="16.5">
      <c r="A14" s="76"/>
      <c r="B14" s="86"/>
      <c r="C14" s="8" t="s">
        <v>33</v>
      </c>
      <c r="D14" s="9">
        <v>1650000</v>
      </c>
      <c r="E14" s="10">
        <v>0.25</v>
      </c>
      <c r="F14" s="23">
        <f t="shared" si="0"/>
        <v>1237500</v>
      </c>
      <c r="G14" s="24">
        <f t="shared" si="1"/>
        <v>412500</v>
      </c>
      <c r="H14" s="11" t="s">
        <v>34</v>
      </c>
    </row>
    <row r="15" spans="1:8" ht="16.5">
      <c r="A15" s="76"/>
      <c r="B15" s="86"/>
      <c r="C15" s="8" t="s">
        <v>35</v>
      </c>
      <c r="D15" s="9">
        <v>1100000</v>
      </c>
      <c r="E15" s="10">
        <v>0.25</v>
      </c>
      <c r="F15" s="23">
        <f t="shared" si="0"/>
        <v>825000</v>
      </c>
      <c r="G15" s="24">
        <f t="shared" si="1"/>
        <v>275000</v>
      </c>
      <c r="H15" s="11" t="s">
        <v>36</v>
      </c>
    </row>
    <row r="16" spans="1:8" ht="16.5">
      <c r="A16" s="76"/>
      <c r="B16" s="87"/>
      <c r="C16" s="8" t="s">
        <v>37</v>
      </c>
      <c r="D16" s="9">
        <v>2200000</v>
      </c>
      <c r="E16" s="10">
        <v>0.25</v>
      </c>
      <c r="F16" s="23">
        <f t="shared" si="0"/>
        <v>1650000</v>
      </c>
      <c r="G16" s="24">
        <f t="shared" si="1"/>
        <v>550000</v>
      </c>
      <c r="H16" s="11" t="s">
        <v>38</v>
      </c>
    </row>
    <row r="17" spans="1:8" ht="16.5">
      <c r="A17" s="12" t="s">
        <v>2</v>
      </c>
      <c r="B17" s="13" t="s">
        <v>39</v>
      </c>
      <c r="C17" s="8" t="s">
        <v>40</v>
      </c>
      <c r="D17" s="9">
        <v>275000</v>
      </c>
      <c r="E17" s="10">
        <v>0.2</v>
      </c>
      <c r="F17" s="23">
        <f t="shared" si="0"/>
        <v>220000</v>
      </c>
      <c r="G17" s="24">
        <f t="shared" si="1"/>
        <v>55000</v>
      </c>
      <c r="H17" s="11"/>
    </row>
    <row r="18" spans="1:8" ht="16.5">
      <c r="A18" s="77" t="s">
        <v>3</v>
      </c>
      <c r="B18" s="88" t="s">
        <v>41</v>
      </c>
      <c r="C18" s="8" t="s">
        <v>42</v>
      </c>
      <c r="D18" s="9">
        <v>440000</v>
      </c>
      <c r="E18" s="10">
        <v>0.25</v>
      </c>
      <c r="F18" s="23">
        <f t="shared" si="0"/>
        <v>330000</v>
      </c>
      <c r="G18" s="24">
        <f t="shared" si="1"/>
        <v>110000</v>
      </c>
      <c r="H18" s="11" t="s">
        <v>43</v>
      </c>
    </row>
    <row r="19" spans="1:8" ht="16.5">
      <c r="A19" s="77"/>
      <c r="B19" s="89"/>
      <c r="C19" s="8" t="s">
        <v>44</v>
      </c>
      <c r="D19" s="9">
        <v>770000</v>
      </c>
      <c r="E19" s="10">
        <v>0.25</v>
      </c>
      <c r="F19" s="23">
        <f t="shared" si="0"/>
        <v>577500</v>
      </c>
      <c r="G19" s="24">
        <f t="shared" si="1"/>
        <v>192500</v>
      </c>
      <c r="H19" s="11" t="s">
        <v>43</v>
      </c>
    </row>
    <row r="20" spans="1:8" ht="16.5">
      <c r="A20" s="77"/>
      <c r="B20" s="89"/>
      <c r="C20" s="8" t="s">
        <v>45</v>
      </c>
      <c r="D20" s="9">
        <v>770000</v>
      </c>
      <c r="E20" s="10">
        <v>0.25</v>
      </c>
      <c r="F20" s="23">
        <f t="shared" si="0"/>
        <v>577500</v>
      </c>
      <c r="G20" s="24">
        <f t="shared" si="1"/>
        <v>192500</v>
      </c>
      <c r="H20" s="11" t="s">
        <v>43</v>
      </c>
    </row>
    <row r="21" spans="1:8" ht="16.5">
      <c r="A21" s="77"/>
      <c r="B21" s="89"/>
      <c r="C21" s="8" t="s">
        <v>46</v>
      </c>
      <c r="D21" s="9">
        <v>1100000</v>
      </c>
      <c r="E21" s="10">
        <v>0.25</v>
      </c>
      <c r="F21" s="23">
        <f t="shared" si="0"/>
        <v>825000</v>
      </c>
      <c r="G21" s="24">
        <f t="shared" si="1"/>
        <v>275000</v>
      </c>
      <c r="H21" s="11" t="s">
        <v>47</v>
      </c>
    </row>
    <row r="22" spans="1:8" ht="16.5">
      <c r="A22" s="77"/>
      <c r="B22" s="89"/>
      <c r="C22" s="8" t="s">
        <v>48</v>
      </c>
      <c r="D22" s="9">
        <v>550000</v>
      </c>
      <c r="E22" s="10">
        <v>0.25</v>
      </c>
      <c r="F22" s="23">
        <f t="shared" si="0"/>
        <v>412500</v>
      </c>
      <c r="G22" s="24">
        <f t="shared" si="1"/>
        <v>137500</v>
      </c>
      <c r="H22" s="11" t="s">
        <v>43</v>
      </c>
    </row>
    <row r="23" spans="1:8" ht="16.5">
      <c r="A23" s="77"/>
      <c r="B23" s="90"/>
      <c r="C23" s="8" t="s">
        <v>49</v>
      </c>
      <c r="D23" s="9">
        <v>1210000</v>
      </c>
      <c r="E23" s="10">
        <v>0.25</v>
      </c>
      <c r="F23" s="23">
        <f t="shared" si="0"/>
        <v>907500</v>
      </c>
      <c r="G23" s="24">
        <f t="shared" si="1"/>
        <v>302500</v>
      </c>
      <c r="H23" s="11" t="s">
        <v>50</v>
      </c>
    </row>
    <row r="24" spans="1:8" ht="16.5">
      <c r="A24" s="78" t="s">
        <v>4</v>
      </c>
      <c r="B24" s="91" t="s">
        <v>51</v>
      </c>
      <c r="C24" s="8" t="s">
        <v>52</v>
      </c>
      <c r="D24" s="9">
        <v>275000</v>
      </c>
      <c r="E24" s="10">
        <v>0.2</v>
      </c>
      <c r="F24" s="23">
        <f t="shared" si="0"/>
        <v>220000</v>
      </c>
      <c r="G24" s="24">
        <f t="shared" si="1"/>
        <v>55000</v>
      </c>
      <c r="H24" s="11"/>
    </row>
    <row r="25" spans="1:8" ht="16.5">
      <c r="A25" s="78"/>
      <c r="B25" s="92"/>
      <c r="C25" s="8" t="s">
        <v>53</v>
      </c>
      <c r="D25" s="9">
        <v>330000</v>
      </c>
      <c r="E25" s="10">
        <v>0.25</v>
      </c>
      <c r="F25" s="23">
        <f t="shared" si="0"/>
        <v>247500</v>
      </c>
      <c r="G25" s="24">
        <f t="shared" si="1"/>
        <v>82500</v>
      </c>
      <c r="H25" s="11"/>
    </row>
    <row r="26" spans="1:8" ht="16.5">
      <c r="A26" s="78"/>
      <c r="B26" s="93"/>
      <c r="C26" s="8" t="s">
        <v>54</v>
      </c>
      <c r="D26" s="9">
        <v>660000</v>
      </c>
      <c r="E26" s="10">
        <v>0.25</v>
      </c>
      <c r="F26" s="23">
        <f t="shared" si="0"/>
        <v>495000</v>
      </c>
      <c r="G26" s="24">
        <f t="shared" si="1"/>
        <v>165000</v>
      </c>
      <c r="H26" s="11" t="s">
        <v>55</v>
      </c>
    </row>
    <row r="27" spans="1:8" ht="16.5">
      <c r="A27" s="79" t="s">
        <v>5</v>
      </c>
      <c r="B27" s="94" t="s">
        <v>56</v>
      </c>
      <c r="C27" s="8" t="s">
        <v>57</v>
      </c>
      <c r="D27" s="9">
        <v>396000</v>
      </c>
      <c r="E27" s="10">
        <v>0.25</v>
      </c>
      <c r="F27" s="23">
        <f t="shared" si="0"/>
        <v>297000</v>
      </c>
      <c r="G27" s="24">
        <f t="shared" si="1"/>
        <v>99000</v>
      </c>
      <c r="H27" s="11"/>
    </row>
    <row r="28" spans="1:8" ht="16.5">
      <c r="A28" s="79"/>
      <c r="B28" s="95"/>
      <c r="C28" s="8" t="s">
        <v>58</v>
      </c>
      <c r="D28" s="9">
        <v>715000</v>
      </c>
      <c r="E28" s="10">
        <v>0.25</v>
      </c>
      <c r="F28" s="23">
        <f t="shared" si="0"/>
        <v>536250</v>
      </c>
      <c r="G28" s="24">
        <f t="shared" si="1"/>
        <v>178750</v>
      </c>
      <c r="H28" s="11" t="s">
        <v>43</v>
      </c>
    </row>
    <row r="29" spans="1:8" ht="16.5">
      <c r="A29" s="79"/>
      <c r="B29" s="95"/>
      <c r="C29" s="8" t="s">
        <v>59</v>
      </c>
      <c r="D29" s="9">
        <v>803000</v>
      </c>
      <c r="E29" s="10">
        <v>0.25</v>
      </c>
      <c r="F29" s="23">
        <f t="shared" si="0"/>
        <v>602250</v>
      </c>
      <c r="G29" s="24">
        <f t="shared" si="1"/>
        <v>200750</v>
      </c>
      <c r="H29" s="11" t="s">
        <v>43</v>
      </c>
    </row>
    <row r="30" spans="1:8" ht="16.5">
      <c r="A30" s="79"/>
      <c r="B30" s="95"/>
      <c r="C30" s="8" t="s">
        <v>60</v>
      </c>
      <c r="D30" s="9">
        <v>825000</v>
      </c>
      <c r="E30" s="10">
        <v>0.25</v>
      </c>
      <c r="F30" s="23">
        <f t="shared" si="0"/>
        <v>618750</v>
      </c>
      <c r="G30" s="24">
        <f t="shared" si="1"/>
        <v>206250</v>
      </c>
      <c r="H30" s="11" t="s">
        <v>43</v>
      </c>
    </row>
    <row r="31" spans="1:8" ht="16.5">
      <c r="A31" s="79"/>
      <c r="B31" s="96"/>
      <c r="C31" s="8" t="s">
        <v>61</v>
      </c>
      <c r="D31" s="9">
        <v>1045000</v>
      </c>
      <c r="E31" s="10">
        <v>0.25</v>
      </c>
      <c r="F31" s="23">
        <f t="shared" si="0"/>
        <v>783750</v>
      </c>
      <c r="G31" s="24">
        <f t="shared" si="1"/>
        <v>261250</v>
      </c>
      <c r="H31" s="11" t="s">
        <v>47</v>
      </c>
    </row>
    <row r="32" spans="1:8" ht="16.5">
      <c r="A32" s="80" t="s">
        <v>6</v>
      </c>
      <c r="B32" s="73" t="s">
        <v>62</v>
      </c>
      <c r="C32" s="8" t="s">
        <v>63</v>
      </c>
      <c r="D32" s="9">
        <v>165000</v>
      </c>
      <c r="E32" s="10">
        <v>0.2</v>
      </c>
      <c r="F32" s="23">
        <f t="shared" si="0"/>
        <v>132000</v>
      </c>
      <c r="G32" s="24">
        <f t="shared" si="1"/>
        <v>33000</v>
      </c>
      <c r="H32" s="11"/>
    </row>
    <row r="33" spans="1:8" ht="17.25" thickBot="1">
      <c r="A33" s="81"/>
      <c r="B33" s="74"/>
      <c r="C33" s="14" t="s">
        <v>64</v>
      </c>
      <c r="D33" s="15">
        <v>220000</v>
      </c>
      <c r="E33" s="16">
        <v>0.2</v>
      </c>
      <c r="F33" s="25">
        <f t="shared" si="0"/>
        <v>176000</v>
      </c>
      <c r="G33" s="26">
        <f t="shared" si="1"/>
        <v>44000</v>
      </c>
      <c r="H33" s="17"/>
    </row>
    <row r="36" spans="1:8">
      <c r="D36" s="20"/>
    </row>
    <row r="37" spans="1:8">
      <c r="D37" s="20"/>
    </row>
  </sheetData>
  <mergeCells count="12">
    <mergeCell ref="B32:B33"/>
    <mergeCell ref="A2:A7"/>
    <mergeCell ref="A8:A16"/>
    <mergeCell ref="A18:A23"/>
    <mergeCell ref="A24:A26"/>
    <mergeCell ref="A27:A31"/>
    <mergeCell ref="A32:A33"/>
    <mergeCell ref="B2:B7"/>
    <mergeCell ref="B8:B16"/>
    <mergeCell ref="B18:B23"/>
    <mergeCell ref="B24:B26"/>
    <mergeCell ref="B27:B3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A3DE5-53F2-4E56-A96A-147824C5F986}">
  <dimension ref="A1:K37"/>
  <sheetViews>
    <sheetView tabSelected="1" topLeftCell="A6" zoomScaleNormal="100" workbookViewId="0">
      <selection activeCell="F43" sqref="F43"/>
    </sheetView>
  </sheetViews>
  <sheetFormatPr defaultRowHeight="15"/>
  <cols>
    <col min="1" max="1" width="9" style="18"/>
    <col min="2" max="2" width="13" style="18" bestFit="1" customWidth="1"/>
    <col min="3" max="3" width="100.625" style="7" customWidth="1"/>
    <col min="4" max="4" width="18.125" style="18" customWidth="1"/>
    <col min="5" max="5" width="9" style="18"/>
    <col min="6" max="8" width="15.25" style="19" customWidth="1"/>
    <col min="9" max="10" width="20" style="19" customWidth="1"/>
    <col min="11" max="11" width="38" style="18" bestFit="1" customWidth="1"/>
    <col min="12" max="16384" width="9" style="7"/>
  </cols>
  <sheetData>
    <row r="1" spans="1:11" ht="16.5">
      <c r="A1" s="1" t="s">
        <v>8</v>
      </c>
      <c r="B1" s="58" t="s">
        <v>9</v>
      </c>
      <c r="C1" s="59" t="s">
        <v>10</v>
      </c>
      <c r="D1" s="60" t="s">
        <v>132</v>
      </c>
      <c r="E1" s="61" t="s">
        <v>7</v>
      </c>
      <c r="F1" s="170" t="s">
        <v>12</v>
      </c>
      <c r="G1" s="151" t="s">
        <v>180</v>
      </c>
      <c r="H1" s="153" t="s">
        <v>181</v>
      </c>
      <c r="I1" s="166" t="s">
        <v>133</v>
      </c>
      <c r="J1" s="167" t="s">
        <v>13</v>
      </c>
      <c r="K1" s="62" t="s">
        <v>14</v>
      </c>
    </row>
    <row r="2" spans="1:11" ht="16.5">
      <c r="A2" s="97" t="s">
        <v>0</v>
      </c>
      <c r="B2" s="98" t="s">
        <v>15</v>
      </c>
      <c r="C2" s="63" t="s">
        <v>134</v>
      </c>
      <c r="D2" s="168">
        <v>352000</v>
      </c>
      <c r="E2" s="64">
        <v>0.2</v>
      </c>
      <c r="F2" s="171">
        <f>D2*(100%-E2)</f>
        <v>281600</v>
      </c>
      <c r="G2" s="162">
        <f>ROUNDDOWN((D2*0.9),-3)</f>
        <v>316000</v>
      </c>
      <c r="H2" s="162">
        <f>G2-F2</f>
        <v>34400</v>
      </c>
      <c r="I2" s="65">
        <f>ROUNDDOWN((D2*0.95),-3)</f>
        <v>334000</v>
      </c>
      <c r="J2" s="66">
        <f>I2-F2</f>
        <v>52400</v>
      </c>
      <c r="K2" s="67" t="s">
        <v>135</v>
      </c>
    </row>
    <row r="3" spans="1:11" ht="16.5">
      <c r="A3" s="97"/>
      <c r="B3" s="99"/>
      <c r="C3" s="63" t="s">
        <v>136</v>
      </c>
      <c r="D3" s="168">
        <v>550000</v>
      </c>
      <c r="E3" s="64">
        <v>0.25</v>
      </c>
      <c r="F3" s="171">
        <f t="shared" ref="F3:F33" si="0">D3*(100%-E3)</f>
        <v>412500</v>
      </c>
      <c r="G3" s="162">
        <f t="shared" ref="G3:G33" si="1">ROUNDDOWN((D3*0.85),-3)</f>
        <v>467000</v>
      </c>
      <c r="H3" s="162">
        <f t="shared" ref="H3:H33" si="2">G3-F3</f>
        <v>54500</v>
      </c>
      <c r="I3" s="65">
        <f t="shared" ref="I3:I33" si="3">ROUNDDOWN((D3*0.95),-3)</f>
        <v>522000</v>
      </c>
      <c r="J3" s="66">
        <f t="shared" ref="J3:J33" si="4">I3-F3</f>
        <v>109500</v>
      </c>
      <c r="K3" s="67" t="s">
        <v>135</v>
      </c>
    </row>
    <row r="4" spans="1:11" ht="16.5">
      <c r="A4" s="97"/>
      <c r="B4" s="99"/>
      <c r="C4" s="63" t="s">
        <v>137</v>
      </c>
      <c r="D4" s="168">
        <v>554000</v>
      </c>
      <c r="E4" s="64">
        <v>0.25</v>
      </c>
      <c r="F4" s="171">
        <f t="shared" si="0"/>
        <v>415500</v>
      </c>
      <c r="G4" s="162">
        <f t="shared" si="1"/>
        <v>470000</v>
      </c>
      <c r="H4" s="162">
        <f t="shared" si="2"/>
        <v>54500</v>
      </c>
      <c r="I4" s="65">
        <f t="shared" si="3"/>
        <v>526000</v>
      </c>
      <c r="J4" s="66">
        <f t="shared" si="4"/>
        <v>110500</v>
      </c>
      <c r="K4" s="67" t="s">
        <v>135</v>
      </c>
    </row>
    <row r="5" spans="1:11" ht="16.5">
      <c r="A5" s="97"/>
      <c r="B5" s="99"/>
      <c r="C5" s="63" t="s">
        <v>138</v>
      </c>
      <c r="D5" s="168">
        <v>598000</v>
      </c>
      <c r="E5" s="64">
        <v>0.25</v>
      </c>
      <c r="F5" s="171">
        <f t="shared" si="0"/>
        <v>448500</v>
      </c>
      <c r="G5" s="162">
        <f t="shared" si="1"/>
        <v>508000</v>
      </c>
      <c r="H5" s="162">
        <f t="shared" si="2"/>
        <v>59500</v>
      </c>
      <c r="I5" s="65">
        <f t="shared" si="3"/>
        <v>568000</v>
      </c>
      <c r="J5" s="66">
        <f t="shared" si="4"/>
        <v>119500</v>
      </c>
      <c r="K5" s="67" t="s">
        <v>135</v>
      </c>
    </row>
    <row r="6" spans="1:11" ht="16.5">
      <c r="A6" s="97"/>
      <c r="B6" s="99"/>
      <c r="C6" s="63" t="s">
        <v>139</v>
      </c>
      <c r="D6" s="168">
        <v>704000</v>
      </c>
      <c r="E6" s="64">
        <v>0.25</v>
      </c>
      <c r="F6" s="171">
        <f t="shared" si="0"/>
        <v>528000</v>
      </c>
      <c r="G6" s="162">
        <f t="shared" si="1"/>
        <v>598000</v>
      </c>
      <c r="H6" s="162">
        <f t="shared" si="2"/>
        <v>70000</v>
      </c>
      <c r="I6" s="65">
        <f t="shared" si="3"/>
        <v>668000</v>
      </c>
      <c r="J6" s="66">
        <f t="shared" si="4"/>
        <v>140000</v>
      </c>
      <c r="K6" s="67" t="s">
        <v>140</v>
      </c>
    </row>
    <row r="7" spans="1:11" ht="16.5">
      <c r="A7" s="97"/>
      <c r="B7" s="100"/>
      <c r="C7" s="63" t="s">
        <v>141</v>
      </c>
      <c r="D7" s="168">
        <v>880000</v>
      </c>
      <c r="E7" s="64">
        <v>0.25</v>
      </c>
      <c r="F7" s="171">
        <f t="shared" si="0"/>
        <v>660000</v>
      </c>
      <c r="G7" s="162">
        <f t="shared" si="1"/>
        <v>748000</v>
      </c>
      <c r="H7" s="162">
        <f t="shared" si="2"/>
        <v>88000</v>
      </c>
      <c r="I7" s="65">
        <f t="shared" si="3"/>
        <v>836000</v>
      </c>
      <c r="J7" s="66">
        <f t="shared" si="4"/>
        <v>176000</v>
      </c>
      <c r="K7" s="67" t="s">
        <v>140</v>
      </c>
    </row>
    <row r="8" spans="1:11" ht="16.5">
      <c r="A8" s="101" t="s">
        <v>1</v>
      </c>
      <c r="B8" s="102" t="s">
        <v>24</v>
      </c>
      <c r="C8" s="63" t="s">
        <v>142</v>
      </c>
      <c r="D8" s="168">
        <v>495000</v>
      </c>
      <c r="E8" s="64">
        <v>0.25</v>
      </c>
      <c r="F8" s="171">
        <f t="shared" si="0"/>
        <v>371250</v>
      </c>
      <c r="G8" s="162">
        <f t="shared" si="1"/>
        <v>420000</v>
      </c>
      <c r="H8" s="162">
        <f t="shared" si="2"/>
        <v>48750</v>
      </c>
      <c r="I8" s="65">
        <f t="shared" si="3"/>
        <v>470000</v>
      </c>
      <c r="J8" s="66">
        <f t="shared" si="4"/>
        <v>98750</v>
      </c>
      <c r="K8" s="67"/>
    </row>
    <row r="9" spans="1:11" ht="16.5">
      <c r="A9" s="101"/>
      <c r="B9" s="103"/>
      <c r="C9" s="63" t="s">
        <v>143</v>
      </c>
      <c r="D9" s="168">
        <v>990000</v>
      </c>
      <c r="E9" s="64">
        <v>0.25</v>
      </c>
      <c r="F9" s="171">
        <f t="shared" si="0"/>
        <v>742500</v>
      </c>
      <c r="G9" s="162">
        <f t="shared" si="1"/>
        <v>841000</v>
      </c>
      <c r="H9" s="162">
        <f t="shared" si="2"/>
        <v>98500</v>
      </c>
      <c r="I9" s="65">
        <f>ROUNDDOWN((D9*0.95),-3)</f>
        <v>940000</v>
      </c>
      <c r="J9" s="66">
        <f t="shared" si="4"/>
        <v>197500</v>
      </c>
      <c r="K9" s="67"/>
    </row>
    <row r="10" spans="1:11" ht="16.5">
      <c r="A10" s="101"/>
      <c r="B10" s="103"/>
      <c r="C10" s="63" t="s">
        <v>144</v>
      </c>
      <c r="D10" s="168">
        <v>572000</v>
      </c>
      <c r="E10" s="64">
        <v>0.25</v>
      </c>
      <c r="F10" s="171">
        <f t="shared" si="0"/>
        <v>429000</v>
      </c>
      <c r="G10" s="162">
        <f t="shared" si="1"/>
        <v>486000</v>
      </c>
      <c r="H10" s="162">
        <f t="shared" si="2"/>
        <v>57000</v>
      </c>
      <c r="I10" s="65">
        <f t="shared" si="3"/>
        <v>543000</v>
      </c>
      <c r="J10" s="66">
        <f t="shared" si="4"/>
        <v>114000</v>
      </c>
      <c r="K10" s="67"/>
    </row>
    <row r="11" spans="1:11" ht="16.5">
      <c r="A11" s="101"/>
      <c r="B11" s="103"/>
      <c r="C11" s="63" t="s">
        <v>145</v>
      </c>
      <c r="D11" s="168">
        <v>627000</v>
      </c>
      <c r="E11" s="64">
        <v>0.25</v>
      </c>
      <c r="F11" s="171">
        <f t="shared" si="0"/>
        <v>470250</v>
      </c>
      <c r="G11" s="162">
        <f t="shared" si="1"/>
        <v>532000</v>
      </c>
      <c r="H11" s="162">
        <f t="shared" si="2"/>
        <v>61750</v>
      </c>
      <c r="I11" s="65">
        <f t="shared" si="3"/>
        <v>595000</v>
      </c>
      <c r="J11" s="66">
        <f t="shared" si="4"/>
        <v>124750</v>
      </c>
      <c r="K11" s="67"/>
    </row>
    <row r="12" spans="1:11" ht="16.5">
      <c r="A12" s="101"/>
      <c r="B12" s="103"/>
      <c r="C12" s="63" t="s">
        <v>146</v>
      </c>
      <c r="D12" s="168">
        <v>1056000</v>
      </c>
      <c r="E12" s="64">
        <v>0.25</v>
      </c>
      <c r="F12" s="171">
        <f t="shared" si="0"/>
        <v>792000</v>
      </c>
      <c r="G12" s="162">
        <f t="shared" si="1"/>
        <v>897000</v>
      </c>
      <c r="H12" s="162">
        <f t="shared" si="2"/>
        <v>105000</v>
      </c>
      <c r="I12" s="65">
        <f t="shared" si="3"/>
        <v>1003000</v>
      </c>
      <c r="J12" s="66">
        <f t="shared" si="4"/>
        <v>211000</v>
      </c>
      <c r="K12" s="67" t="s">
        <v>147</v>
      </c>
    </row>
    <row r="13" spans="1:11" ht="16.5">
      <c r="A13" s="101"/>
      <c r="B13" s="103"/>
      <c r="C13" s="63" t="s">
        <v>148</v>
      </c>
      <c r="D13" s="168">
        <v>891000</v>
      </c>
      <c r="E13" s="64">
        <v>0.25</v>
      </c>
      <c r="F13" s="171">
        <f t="shared" si="0"/>
        <v>668250</v>
      </c>
      <c r="G13" s="162">
        <f t="shared" si="1"/>
        <v>757000</v>
      </c>
      <c r="H13" s="162">
        <f t="shared" si="2"/>
        <v>88750</v>
      </c>
      <c r="I13" s="65">
        <f t="shared" si="3"/>
        <v>846000</v>
      </c>
      <c r="J13" s="66">
        <f t="shared" si="4"/>
        <v>177750</v>
      </c>
      <c r="K13" s="67" t="s">
        <v>149</v>
      </c>
    </row>
    <row r="14" spans="1:11" ht="16.5">
      <c r="A14" s="101"/>
      <c r="B14" s="103"/>
      <c r="C14" s="63" t="s">
        <v>150</v>
      </c>
      <c r="D14" s="168">
        <v>1650000</v>
      </c>
      <c r="E14" s="64">
        <v>0.25</v>
      </c>
      <c r="F14" s="171">
        <f t="shared" si="0"/>
        <v>1237500</v>
      </c>
      <c r="G14" s="162">
        <f t="shared" si="1"/>
        <v>1402000</v>
      </c>
      <c r="H14" s="162">
        <f t="shared" si="2"/>
        <v>164500</v>
      </c>
      <c r="I14" s="65">
        <f t="shared" si="3"/>
        <v>1567000</v>
      </c>
      <c r="J14" s="66">
        <f t="shared" si="4"/>
        <v>329500</v>
      </c>
      <c r="K14" s="67" t="s">
        <v>151</v>
      </c>
    </row>
    <row r="15" spans="1:11" ht="16.5">
      <c r="A15" s="101"/>
      <c r="B15" s="103"/>
      <c r="C15" s="63" t="s">
        <v>152</v>
      </c>
      <c r="D15" s="168">
        <v>1100000</v>
      </c>
      <c r="E15" s="64">
        <v>0.25</v>
      </c>
      <c r="F15" s="171">
        <f t="shared" si="0"/>
        <v>825000</v>
      </c>
      <c r="G15" s="162">
        <f t="shared" si="1"/>
        <v>935000</v>
      </c>
      <c r="H15" s="162">
        <f t="shared" si="2"/>
        <v>110000</v>
      </c>
      <c r="I15" s="65">
        <f t="shared" si="3"/>
        <v>1045000</v>
      </c>
      <c r="J15" s="66">
        <f t="shared" si="4"/>
        <v>220000</v>
      </c>
      <c r="K15" s="67" t="s">
        <v>153</v>
      </c>
    </row>
    <row r="16" spans="1:11" ht="16.5">
      <c r="A16" s="101"/>
      <c r="B16" s="104"/>
      <c r="C16" s="63" t="s">
        <v>154</v>
      </c>
      <c r="D16" s="168">
        <v>2200000</v>
      </c>
      <c r="E16" s="64">
        <v>0.25</v>
      </c>
      <c r="F16" s="171">
        <f t="shared" si="0"/>
        <v>1650000</v>
      </c>
      <c r="G16" s="162">
        <f t="shared" si="1"/>
        <v>1870000</v>
      </c>
      <c r="H16" s="162">
        <f t="shared" si="2"/>
        <v>220000</v>
      </c>
      <c r="I16" s="65">
        <f t="shared" si="3"/>
        <v>2090000</v>
      </c>
      <c r="J16" s="66">
        <f t="shared" si="4"/>
        <v>440000</v>
      </c>
      <c r="K16" s="67" t="s">
        <v>155</v>
      </c>
    </row>
    <row r="17" spans="1:11" ht="16.5">
      <c r="A17" s="68" t="s">
        <v>2</v>
      </c>
      <c r="B17" s="69" t="s">
        <v>39</v>
      </c>
      <c r="C17" s="63" t="s">
        <v>156</v>
      </c>
      <c r="D17" s="168">
        <v>275000</v>
      </c>
      <c r="E17" s="64">
        <v>0.2</v>
      </c>
      <c r="F17" s="171">
        <f t="shared" si="0"/>
        <v>220000</v>
      </c>
      <c r="G17" s="162">
        <f>ROUNDDOWN((D17*0.9),-3)</f>
        <v>247000</v>
      </c>
      <c r="H17" s="162">
        <f t="shared" si="2"/>
        <v>27000</v>
      </c>
      <c r="I17" s="65">
        <f t="shared" si="3"/>
        <v>261000</v>
      </c>
      <c r="J17" s="66">
        <f t="shared" si="4"/>
        <v>41000</v>
      </c>
      <c r="K17" s="67"/>
    </row>
    <row r="18" spans="1:11" ht="16.5">
      <c r="A18" s="105" t="s">
        <v>3</v>
      </c>
      <c r="B18" s="106" t="s">
        <v>41</v>
      </c>
      <c r="C18" s="63" t="s">
        <v>157</v>
      </c>
      <c r="D18" s="168">
        <v>440000</v>
      </c>
      <c r="E18" s="64">
        <v>0.2</v>
      </c>
      <c r="F18" s="171">
        <f t="shared" si="0"/>
        <v>352000</v>
      </c>
      <c r="G18" s="162">
        <f>ROUNDDOWN((D18*0.9),-3)</f>
        <v>396000</v>
      </c>
      <c r="H18" s="162">
        <f t="shared" si="2"/>
        <v>44000</v>
      </c>
      <c r="I18" s="65">
        <f t="shared" si="3"/>
        <v>418000</v>
      </c>
      <c r="J18" s="66">
        <f t="shared" si="4"/>
        <v>66000</v>
      </c>
      <c r="K18" s="67" t="s">
        <v>158</v>
      </c>
    </row>
    <row r="19" spans="1:11" ht="16.5">
      <c r="A19" s="105"/>
      <c r="B19" s="107"/>
      <c r="C19" s="63" t="s">
        <v>159</v>
      </c>
      <c r="D19" s="168">
        <v>770000</v>
      </c>
      <c r="E19" s="64">
        <v>0.25</v>
      </c>
      <c r="F19" s="171">
        <f t="shared" si="0"/>
        <v>577500</v>
      </c>
      <c r="G19" s="162">
        <f t="shared" si="1"/>
        <v>654000</v>
      </c>
      <c r="H19" s="162">
        <f t="shared" si="2"/>
        <v>76500</v>
      </c>
      <c r="I19" s="65">
        <f t="shared" si="3"/>
        <v>731000</v>
      </c>
      <c r="J19" s="66">
        <f t="shared" si="4"/>
        <v>153500</v>
      </c>
      <c r="K19" s="67" t="s">
        <v>158</v>
      </c>
    </row>
    <row r="20" spans="1:11" ht="16.5">
      <c r="A20" s="105"/>
      <c r="B20" s="107"/>
      <c r="C20" s="63" t="s">
        <v>160</v>
      </c>
      <c r="D20" s="168">
        <v>770000</v>
      </c>
      <c r="E20" s="64">
        <v>0.25</v>
      </c>
      <c r="F20" s="171">
        <f t="shared" si="0"/>
        <v>577500</v>
      </c>
      <c r="G20" s="162">
        <f t="shared" si="1"/>
        <v>654000</v>
      </c>
      <c r="H20" s="162">
        <f t="shared" si="2"/>
        <v>76500</v>
      </c>
      <c r="I20" s="65">
        <f t="shared" si="3"/>
        <v>731000</v>
      </c>
      <c r="J20" s="66">
        <f t="shared" si="4"/>
        <v>153500</v>
      </c>
      <c r="K20" s="67" t="s">
        <v>158</v>
      </c>
    </row>
    <row r="21" spans="1:11" ht="16.5">
      <c r="A21" s="105"/>
      <c r="B21" s="107"/>
      <c r="C21" s="63" t="s">
        <v>161</v>
      </c>
      <c r="D21" s="168">
        <v>1100000</v>
      </c>
      <c r="E21" s="64">
        <v>0.25</v>
      </c>
      <c r="F21" s="171">
        <f t="shared" si="0"/>
        <v>825000</v>
      </c>
      <c r="G21" s="162">
        <f t="shared" si="1"/>
        <v>935000</v>
      </c>
      <c r="H21" s="162">
        <f t="shared" si="2"/>
        <v>110000</v>
      </c>
      <c r="I21" s="65">
        <f t="shared" si="3"/>
        <v>1045000</v>
      </c>
      <c r="J21" s="66">
        <f t="shared" si="4"/>
        <v>220000</v>
      </c>
      <c r="K21" s="67" t="s">
        <v>162</v>
      </c>
    </row>
    <row r="22" spans="1:11" ht="16.5">
      <c r="A22" s="105"/>
      <c r="B22" s="107"/>
      <c r="C22" s="63" t="s">
        <v>163</v>
      </c>
      <c r="D22" s="168">
        <v>550000</v>
      </c>
      <c r="E22" s="64">
        <v>0.25</v>
      </c>
      <c r="F22" s="171">
        <f t="shared" si="0"/>
        <v>412500</v>
      </c>
      <c r="G22" s="162">
        <f t="shared" si="1"/>
        <v>467000</v>
      </c>
      <c r="H22" s="162">
        <f t="shared" si="2"/>
        <v>54500</v>
      </c>
      <c r="I22" s="65">
        <f t="shared" si="3"/>
        <v>522000</v>
      </c>
      <c r="J22" s="66">
        <f t="shared" si="4"/>
        <v>109500</v>
      </c>
      <c r="K22" s="67" t="s">
        <v>158</v>
      </c>
    </row>
    <row r="23" spans="1:11" ht="16.5">
      <c r="A23" s="105"/>
      <c r="B23" s="108"/>
      <c r="C23" s="63" t="s">
        <v>164</v>
      </c>
      <c r="D23" s="168">
        <v>1210000</v>
      </c>
      <c r="E23" s="64">
        <v>0.25</v>
      </c>
      <c r="F23" s="171">
        <f t="shared" si="0"/>
        <v>907500</v>
      </c>
      <c r="G23" s="162">
        <f t="shared" si="1"/>
        <v>1028000</v>
      </c>
      <c r="H23" s="162">
        <f t="shared" si="2"/>
        <v>120500</v>
      </c>
      <c r="I23" s="65">
        <f t="shared" si="3"/>
        <v>1149000</v>
      </c>
      <c r="J23" s="66">
        <f t="shared" si="4"/>
        <v>241500</v>
      </c>
      <c r="K23" s="67" t="s">
        <v>165</v>
      </c>
    </row>
    <row r="24" spans="1:11" ht="16.5">
      <c r="A24" s="109" t="s">
        <v>4</v>
      </c>
      <c r="B24" s="110" t="s">
        <v>51</v>
      </c>
      <c r="C24" s="63" t="s">
        <v>166</v>
      </c>
      <c r="D24" s="168">
        <v>275000</v>
      </c>
      <c r="E24" s="64">
        <v>0.2</v>
      </c>
      <c r="F24" s="171">
        <f t="shared" si="0"/>
        <v>220000</v>
      </c>
      <c r="G24" s="162">
        <f>ROUNDDOWN((D24*0.9),-3)</f>
        <v>247000</v>
      </c>
      <c r="H24" s="162">
        <f t="shared" si="2"/>
        <v>27000</v>
      </c>
      <c r="I24" s="65">
        <f>ROUNDDOWN((D24*0.95),-3)</f>
        <v>261000</v>
      </c>
      <c r="J24" s="66">
        <f t="shared" si="4"/>
        <v>41000</v>
      </c>
      <c r="K24" s="67"/>
    </row>
    <row r="25" spans="1:11" ht="16.5">
      <c r="A25" s="109"/>
      <c r="B25" s="111"/>
      <c r="C25" s="63" t="s">
        <v>167</v>
      </c>
      <c r="D25" s="168">
        <v>330000</v>
      </c>
      <c r="E25" s="64">
        <v>0.2</v>
      </c>
      <c r="F25" s="171">
        <f t="shared" si="0"/>
        <v>264000</v>
      </c>
      <c r="G25" s="162">
        <f>ROUNDDOWN((D25*0.9),-3)</f>
        <v>297000</v>
      </c>
      <c r="H25" s="162">
        <f t="shared" si="2"/>
        <v>33000</v>
      </c>
      <c r="I25" s="65">
        <f t="shared" si="3"/>
        <v>313000</v>
      </c>
      <c r="J25" s="66">
        <f t="shared" si="4"/>
        <v>49000</v>
      </c>
      <c r="K25" s="67"/>
    </row>
    <row r="26" spans="1:11" ht="16.5">
      <c r="A26" s="109"/>
      <c r="B26" s="112"/>
      <c r="C26" s="63" t="s">
        <v>168</v>
      </c>
      <c r="D26" s="168">
        <v>660000</v>
      </c>
      <c r="E26" s="64">
        <v>0.25</v>
      </c>
      <c r="F26" s="171">
        <f t="shared" si="0"/>
        <v>495000</v>
      </c>
      <c r="G26" s="162">
        <f t="shared" si="1"/>
        <v>561000</v>
      </c>
      <c r="H26" s="162">
        <f t="shared" si="2"/>
        <v>66000</v>
      </c>
      <c r="I26" s="65">
        <f t="shared" si="3"/>
        <v>627000</v>
      </c>
      <c r="J26" s="66">
        <f t="shared" si="4"/>
        <v>132000</v>
      </c>
      <c r="K26" s="67" t="s">
        <v>169</v>
      </c>
    </row>
    <row r="27" spans="1:11" ht="16.5">
      <c r="A27" s="113" t="s">
        <v>5</v>
      </c>
      <c r="B27" s="114" t="s">
        <v>56</v>
      </c>
      <c r="C27" s="63" t="s">
        <v>170</v>
      </c>
      <c r="D27" s="168">
        <v>396000</v>
      </c>
      <c r="E27" s="64">
        <v>0.2</v>
      </c>
      <c r="F27" s="171">
        <f t="shared" si="0"/>
        <v>316800</v>
      </c>
      <c r="G27" s="162">
        <f>ROUNDDOWN((D27*0.9),-3)</f>
        <v>356000</v>
      </c>
      <c r="H27" s="162">
        <f t="shared" si="2"/>
        <v>39200</v>
      </c>
      <c r="I27" s="65">
        <f t="shared" si="3"/>
        <v>376000</v>
      </c>
      <c r="J27" s="66">
        <f t="shared" si="4"/>
        <v>59200</v>
      </c>
      <c r="K27" s="67"/>
    </row>
    <row r="28" spans="1:11" ht="16.5">
      <c r="A28" s="113"/>
      <c r="B28" s="115"/>
      <c r="C28" s="63" t="s">
        <v>171</v>
      </c>
      <c r="D28" s="168">
        <v>715000</v>
      </c>
      <c r="E28" s="64">
        <v>0.25</v>
      </c>
      <c r="F28" s="171">
        <f t="shared" si="0"/>
        <v>536250</v>
      </c>
      <c r="G28" s="162">
        <f t="shared" si="1"/>
        <v>607000</v>
      </c>
      <c r="H28" s="162">
        <f t="shared" si="2"/>
        <v>70750</v>
      </c>
      <c r="I28" s="65">
        <f t="shared" si="3"/>
        <v>679000</v>
      </c>
      <c r="J28" s="66">
        <f t="shared" si="4"/>
        <v>142750</v>
      </c>
      <c r="K28" s="67" t="s">
        <v>158</v>
      </c>
    </row>
    <row r="29" spans="1:11" ht="16.5">
      <c r="A29" s="113"/>
      <c r="B29" s="115"/>
      <c r="C29" s="63" t="s">
        <v>172</v>
      </c>
      <c r="D29" s="168">
        <v>803000</v>
      </c>
      <c r="E29" s="64">
        <v>0.25</v>
      </c>
      <c r="F29" s="171">
        <f t="shared" si="0"/>
        <v>602250</v>
      </c>
      <c r="G29" s="162">
        <f t="shared" si="1"/>
        <v>682000</v>
      </c>
      <c r="H29" s="162">
        <f t="shared" si="2"/>
        <v>79750</v>
      </c>
      <c r="I29" s="65">
        <f t="shared" si="3"/>
        <v>762000</v>
      </c>
      <c r="J29" s="66">
        <f t="shared" si="4"/>
        <v>159750</v>
      </c>
      <c r="K29" s="67" t="s">
        <v>158</v>
      </c>
    </row>
    <row r="30" spans="1:11" ht="16.5">
      <c r="A30" s="113"/>
      <c r="B30" s="115"/>
      <c r="C30" s="63" t="s">
        <v>173</v>
      </c>
      <c r="D30" s="168">
        <v>825000</v>
      </c>
      <c r="E30" s="64">
        <v>0.25</v>
      </c>
      <c r="F30" s="171">
        <f t="shared" si="0"/>
        <v>618750</v>
      </c>
      <c r="G30" s="162">
        <f t="shared" si="1"/>
        <v>701000</v>
      </c>
      <c r="H30" s="162">
        <f t="shared" si="2"/>
        <v>82250</v>
      </c>
      <c r="I30" s="65">
        <f t="shared" si="3"/>
        <v>783000</v>
      </c>
      <c r="J30" s="66">
        <f t="shared" si="4"/>
        <v>164250</v>
      </c>
      <c r="K30" s="67" t="s">
        <v>158</v>
      </c>
    </row>
    <row r="31" spans="1:11" ht="16.5">
      <c r="A31" s="113"/>
      <c r="B31" s="116"/>
      <c r="C31" s="63" t="s">
        <v>174</v>
      </c>
      <c r="D31" s="168">
        <v>1045000</v>
      </c>
      <c r="E31" s="64">
        <v>0.25</v>
      </c>
      <c r="F31" s="171">
        <f t="shared" si="0"/>
        <v>783750</v>
      </c>
      <c r="G31" s="162">
        <f t="shared" si="1"/>
        <v>888000</v>
      </c>
      <c r="H31" s="162">
        <f t="shared" si="2"/>
        <v>104250</v>
      </c>
      <c r="I31" s="65">
        <f t="shared" si="3"/>
        <v>992000</v>
      </c>
      <c r="J31" s="66">
        <f t="shared" si="4"/>
        <v>208250</v>
      </c>
      <c r="K31" s="67" t="s">
        <v>162</v>
      </c>
    </row>
    <row r="32" spans="1:11" ht="16.5">
      <c r="A32" s="117" t="s">
        <v>6</v>
      </c>
      <c r="B32" s="119" t="s">
        <v>131</v>
      </c>
      <c r="C32" s="63" t="s">
        <v>175</v>
      </c>
      <c r="D32" s="168">
        <v>165000</v>
      </c>
      <c r="E32" s="64">
        <v>0.2</v>
      </c>
      <c r="F32" s="171">
        <f t="shared" si="0"/>
        <v>132000</v>
      </c>
      <c r="G32" s="162">
        <f>ROUNDDOWN((D32*0.9),-3)</f>
        <v>148000</v>
      </c>
      <c r="H32" s="162">
        <f t="shared" si="2"/>
        <v>16000</v>
      </c>
      <c r="I32" s="65">
        <f t="shared" si="3"/>
        <v>156000</v>
      </c>
      <c r="J32" s="66">
        <f t="shared" si="4"/>
        <v>24000</v>
      </c>
      <c r="K32" s="67"/>
    </row>
    <row r="33" spans="1:11" ht="17.25" thickBot="1">
      <c r="A33" s="118"/>
      <c r="B33" s="120"/>
      <c r="C33" s="70" t="s">
        <v>176</v>
      </c>
      <c r="D33" s="169">
        <v>220000</v>
      </c>
      <c r="E33" s="71">
        <v>0.2</v>
      </c>
      <c r="F33" s="172">
        <f t="shared" si="0"/>
        <v>176000</v>
      </c>
      <c r="G33" s="163">
        <f>ROUNDDOWN((D33*0.9),-3)</f>
        <v>198000</v>
      </c>
      <c r="H33" s="163">
        <f t="shared" si="2"/>
        <v>22000</v>
      </c>
      <c r="I33" s="164">
        <f t="shared" si="3"/>
        <v>209000</v>
      </c>
      <c r="J33" s="165">
        <f t="shared" si="4"/>
        <v>33000</v>
      </c>
      <c r="K33" s="72"/>
    </row>
    <row r="36" spans="1:11">
      <c r="D36" s="20"/>
    </row>
    <row r="37" spans="1:11">
      <c r="D37" s="20"/>
    </row>
  </sheetData>
  <mergeCells count="12">
    <mergeCell ref="A24:A26"/>
    <mergeCell ref="B24:B26"/>
    <mergeCell ref="A27:A31"/>
    <mergeCell ref="B27:B31"/>
    <mergeCell ref="A32:A33"/>
    <mergeCell ref="B32:B33"/>
    <mergeCell ref="A2:A7"/>
    <mergeCell ref="B2:B7"/>
    <mergeCell ref="A8:A16"/>
    <mergeCell ref="B8:B16"/>
    <mergeCell ref="A18:A23"/>
    <mergeCell ref="B18:B23"/>
  </mergeCells>
  <phoneticPr fontId="1" type="noConversion"/>
  <pageMargins left="0.7" right="0.7" top="0.75" bottom="0.75" header="0.3" footer="0.3"/>
  <pageSetup paperSize="9" orientation="portrait" horizontalDpi="300" verticalDpi="300" r:id="rId1"/>
  <ignoredErrors>
    <ignoredError sqref="G2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3014C-7162-4E62-A546-BF7FB4EB8173}">
  <sheetPr>
    <tabColor rgb="FFFFC000"/>
  </sheetPr>
  <dimension ref="A1:R25"/>
  <sheetViews>
    <sheetView topLeftCell="A19" workbookViewId="0">
      <selection activeCell="D50" sqref="D50"/>
    </sheetView>
  </sheetViews>
  <sheetFormatPr defaultRowHeight="16.5"/>
  <cols>
    <col min="1" max="1" width="9" style="29"/>
    <col min="2" max="2" width="15.375" style="29" bestFit="1" customWidth="1"/>
    <col min="3" max="3" width="9.375" style="30" bestFit="1" customWidth="1"/>
    <col min="4" max="4" width="34.625" style="31" customWidth="1"/>
    <col min="5" max="6" width="10.625" style="31" hidden="1" customWidth="1"/>
    <col min="7" max="7" width="11.25" style="31" bestFit="1" customWidth="1"/>
    <col min="8" max="8" width="9" style="31"/>
    <col min="9" max="9" width="10.875" style="31" hidden="1" customWidth="1"/>
    <col min="10" max="10" width="9.375" style="31" hidden="1" customWidth="1"/>
    <col min="11" max="11" width="17.375" style="31" customWidth="1"/>
    <col min="12" max="12" width="10.625" style="30" customWidth="1"/>
    <col min="13" max="14" width="20.625" style="30" customWidth="1"/>
    <col min="15" max="15" width="14.875" style="30" bestFit="1" customWidth="1"/>
    <col min="16" max="16" width="20.625" style="30" customWidth="1"/>
    <col min="17" max="17" width="10.75" style="28" bestFit="1" customWidth="1"/>
    <col min="18" max="18" width="5.75" style="28" bestFit="1" customWidth="1"/>
    <col min="19" max="16384" width="9" style="28"/>
  </cols>
  <sheetData>
    <row r="1" spans="1:18">
      <c r="A1" s="32" t="s">
        <v>66</v>
      </c>
      <c r="B1" s="33" t="s">
        <v>67</v>
      </c>
      <c r="C1" s="27" t="s">
        <v>68</v>
      </c>
      <c r="D1" s="34" t="s">
        <v>69</v>
      </c>
      <c r="E1" s="34" t="s">
        <v>70</v>
      </c>
      <c r="F1" s="34" t="s">
        <v>71</v>
      </c>
      <c r="G1" s="34" t="s">
        <v>72</v>
      </c>
      <c r="H1" s="34" t="s">
        <v>73</v>
      </c>
      <c r="I1" s="35" t="s">
        <v>74</v>
      </c>
      <c r="J1" s="35" t="s">
        <v>75</v>
      </c>
      <c r="K1" s="36" t="s">
        <v>115</v>
      </c>
      <c r="L1" s="37" t="s">
        <v>105</v>
      </c>
      <c r="M1" s="38" t="s">
        <v>106</v>
      </c>
      <c r="N1" s="151" t="s">
        <v>180</v>
      </c>
      <c r="O1" s="153" t="s">
        <v>181</v>
      </c>
      <c r="P1" s="151" t="s">
        <v>116</v>
      </c>
      <c r="Q1" s="39" t="s">
        <v>107</v>
      </c>
      <c r="R1" s="40" t="s">
        <v>108</v>
      </c>
    </row>
    <row r="2" spans="1:18">
      <c r="A2" s="134" t="s">
        <v>0</v>
      </c>
      <c r="B2" s="123" t="s">
        <v>109</v>
      </c>
      <c r="C2" s="41">
        <v>1</v>
      </c>
      <c r="D2" s="42" t="s">
        <v>117</v>
      </c>
      <c r="E2" s="43" t="s">
        <v>79</v>
      </c>
      <c r="F2" s="43" t="s">
        <v>80</v>
      </c>
      <c r="G2" s="44" t="s">
        <v>78</v>
      </c>
      <c r="H2" s="44" t="s">
        <v>76</v>
      </c>
      <c r="I2" s="45">
        <v>165000</v>
      </c>
      <c r="J2" s="45">
        <v>16500</v>
      </c>
      <c r="K2" s="160">
        <v>181500</v>
      </c>
      <c r="L2" s="46">
        <v>0.25</v>
      </c>
      <c r="M2" s="158">
        <f t="shared" ref="M2:M25" si="0">K2*(100%-L2)</f>
        <v>136125</v>
      </c>
      <c r="N2" s="156">
        <f>ROUNDDOWN((K2*0.85),-3)</f>
        <v>154000</v>
      </c>
      <c r="O2" s="154">
        <f>N2-M2</f>
        <v>17875</v>
      </c>
      <c r="P2" s="152">
        <f t="shared" ref="P2:P25" si="1">ROUNDDOWN((K2*0.95),-3)</f>
        <v>172000</v>
      </c>
      <c r="Q2" s="47">
        <f>P2-M2</f>
        <v>35875</v>
      </c>
      <c r="R2" s="48"/>
    </row>
    <row r="3" spans="1:18">
      <c r="A3" s="134"/>
      <c r="B3" s="123"/>
      <c r="C3" s="41">
        <v>2</v>
      </c>
      <c r="D3" s="42" t="s">
        <v>118</v>
      </c>
      <c r="E3" s="43" t="s">
        <v>81</v>
      </c>
      <c r="F3" s="43" t="s">
        <v>82</v>
      </c>
      <c r="G3" s="44" t="s">
        <v>78</v>
      </c>
      <c r="H3" s="44" t="s">
        <v>76</v>
      </c>
      <c r="I3" s="45">
        <v>275000</v>
      </c>
      <c r="J3" s="45">
        <v>27500</v>
      </c>
      <c r="K3" s="160">
        <v>302500</v>
      </c>
      <c r="L3" s="46">
        <v>0.25</v>
      </c>
      <c r="M3" s="158">
        <f t="shared" si="0"/>
        <v>226875</v>
      </c>
      <c r="N3" s="156">
        <f t="shared" ref="N3:N24" si="2">ROUNDDOWN((K3*0.85),-3)</f>
        <v>257000</v>
      </c>
      <c r="O3" s="154">
        <f>N3-M3</f>
        <v>30125</v>
      </c>
      <c r="P3" s="152">
        <f t="shared" si="1"/>
        <v>287000</v>
      </c>
      <c r="Q3" s="47">
        <f>P3-M3</f>
        <v>60125</v>
      </c>
      <c r="R3" s="48"/>
    </row>
    <row r="4" spans="1:18">
      <c r="A4" s="134"/>
      <c r="B4" s="123"/>
      <c r="C4" s="41">
        <v>3</v>
      </c>
      <c r="D4" s="42" t="s">
        <v>119</v>
      </c>
      <c r="E4" s="43" t="s">
        <v>87</v>
      </c>
      <c r="F4" s="43" t="s">
        <v>88</v>
      </c>
      <c r="G4" s="44" t="s">
        <v>78</v>
      </c>
      <c r="H4" s="44" t="s">
        <v>76</v>
      </c>
      <c r="I4" s="45">
        <v>594000</v>
      </c>
      <c r="J4" s="45">
        <v>59400</v>
      </c>
      <c r="K4" s="160">
        <v>653400</v>
      </c>
      <c r="L4" s="46">
        <v>0.25</v>
      </c>
      <c r="M4" s="158">
        <f t="shared" si="0"/>
        <v>490050</v>
      </c>
      <c r="N4" s="156">
        <f t="shared" si="2"/>
        <v>555000</v>
      </c>
      <c r="O4" s="154">
        <f>N4-M4</f>
        <v>64950</v>
      </c>
      <c r="P4" s="152">
        <f t="shared" si="1"/>
        <v>620000</v>
      </c>
      <c r="Q4" s="47">
        <f>P4-M4</f>
        <v>129950</v>
      </c>
      <c r="R4" s="48"/>
    </row>
    <row r="5" spans="1:18">
      <c r="A5" s="135"/>
      <c r="B5" s="123"/>
      <c r="C5" s="41">
        <v>4</v>
      </c>
      <c r="D5" s="42" t="s">
        <v>120</v>
      </c>
      <c r="E5" s="43" t="s">
        <v>89</v>
      </c>
      <c r="F5" s="43" t="s">
        <v>90</v>
      </c>
      <c r="G5" s="44" t="s">
        <v>78</v>
      </c>
      <c r="H5" s="44" t="s">
        <v>76</v>
      </c>
      <c r="I5" s="45">
        <v>770000</v>
      </c>
      <c r="J5" s="45">
        <v>77000</v>
      </c>
      <c r="K5" s="160">
        <v>847000</v>
      </c>
      <c r="L5" s="46">
        <v>0.25</v>
      </c>
      <c r="M5" s="158">
        <f t="shared" si="0"/>
        <v>635250</v>
      </c>
      <c r="N5" s="156">
        <f t="shared" si="2"/>
        <v>719000</v>
      </c>
      <c r="O5" s="154">
        <f>N5-M5</f>
        <v>83750</v>
      </c>
      <c r="P5" s="152">
        <f t="shared" si="1"/>
        <v>804000</v>
      </c>
      <c r="Q5" s="47">
        <f>P5-M5</f>
        <v>168750</v>
      </c>
      <c r="R5" s="48"/>
    </row>
    <row r="6" spans="1:18">
      <c r="A6" s="136" t="s">
        <v>1</v>
      </c>
      <c r="B6" s="124" t="s">
        <v>110</v>
      </c>
      <c r="C6" s="41">
        <v>5</v>
      </c>
      <c r="D6" s="148" t="s">
        <v>183</v>
      </c>
      <c r="E6" s="43" t="s">
        <v>91</v>
      </c>
      <c r="F6" s="43" t="s">
        <v>92</v>
      </c>
      <c r="G6" s="44" t="s">
        <v>78</v>
      </c>
      <c r="H6" s="44" t="s">
        <v>76</v>
      </c>
      <c r="I6" s="45">
        <v>198000</v>
      </c>
      <c r="J6" s="45">
        <v>19800</v>
      </c>
      <c r="K6" s="160">
        <v>217800</v>
      </c>
      <c r="L6" s="46">
        <v>0.25</v>
      </c>
      <c r="M6" s="158">
        <f t="shared" si="0"/>
        <v>163350</v>
      </c>
      <c r="N6" s="156">
        <f t="shared" si="2"/>
        <v>185000</v>
      </c>
      <c r="O6" s="154">
        <f>N6-M6</f>
        <v>21650</v>
      </c>
      <c r="P6" s="152">
        <f t="shared" si="1"/>
        <v>206000</v>
      </c>
      <c r="Q6" s="47">
        <f>P6-M6</f>
        <v>42650</v>
      </c>
      <c r="R6" s="48"/>
    </row>
    <row r="7" spans="1:18">
      <c r="A7" s="137"/>
      <c r="B7" s="125"/>
      <c r="C7" s="41">
        <v>6</v>
      </c>
      <c r="D7" s="42" t="s">
        <v>121</v>
      </c>
      <c r="E7" s="43" t="s">
        <v>84</v>
      </c>
      <c r="F7" s="43" t="s">
        <v>85</v>
      </c>
      <c r="G7" s="44" t="s">
        <v>78</v>
      </c>
      <c r="H7" s="44" t="s">
        <v>76</v>
      </c>
      <c r="I7" s="45">
        <v>330000</v>
      </c>
      <c r="J7" s="45">
        <v>33000</v>
      </c>
      <c r="K7" s="160">
        <v>363000</v>
      </c>
      <c r="L7" s="46">
        <v>0.25</v>
      </c>
      <c r="M7" s="158">
        <f t="shared" si="0"/>
        <v>272250</v>
      </c>
      <c r="N7" s="156">
        <f t="shared" si="2"/>
        <v>308000</v>
      </c>
      <c r="O7" s="154">
        <f>N7-M7</f>
        <v>35750</v>
      </c>
      <c r="P7" s="152">
        <f t="shared" si="1"/>
        <v>344000</v>
      </c>
      <c r="Q7" s="47">
        <f>P7-M7</f>
        <v>71750</v>
      </c>
      <c r="R7" s="48"/>
    </row>
    <row r="8" spans="1:18">
      <c r="A8" s="137"/>
      <c r="B8" s="125"/>
      <c r="C8" s="41">
        <v>7</v>
      </c>
      <c r="D8" s="42" t="s">
        <v>122</v>
      </c>
      <c r="E8" s="43" t="s">
        <v>93</v>
      </c>
      <c r="F8" s="43" t="s">
        <v>94</v>
      </c>
      <c r="G8" s="44" t="s">
        <v>78</v>
      </c>
      <c r="H8" s="44" t="s">
        <v>76</v>
      </c>
      <c r="I8" s="45">
        <v>242000</v>
      </c>
      <c r="J8" s="45">
        <v>24200</v>
      </c>
      <c r="K8" s="160">
        <v>266200</v>
      </c>
      <c r="L8" s="46">
        <v>0.25</v>
      </c>
      <c r="M8" s="158">
        <f t="shared" si="0"/>
        <v>199650</v>
      </c>
      <c r="N8" s="156">
        <f t="shared" si="2"/>
        <v>226000</v>
      </c>
      <c r="O8" s="154">
        <f>N8-M8</f>
        <v>26350</v>
      </c>
      <c r="P8" s="152">
        <f t="shared" si="1"/>
        <v>252000</v>
      </c>
      <c r="Q8" s="47">
        <f>P8-M8</f>
        <v>52350</v>
      </c>
      <c r="R8" s="48"/>
    </row>
    <row r="9" spans="1:18">
      <c r="A9" s="137"/>
      <c r="B9" s="125"/>
      <c r="C9" s="41">
        <v>8</v>
      </c>
      <c r="D9" s="148" t="s">
        <v>184</v>
      </c>
      <c r="E9" s="43" t="s">
        <v>79</v>
      </c>
      <c r="F9" s="43" t="s">
        <v>80</v>
      </c>
      <c r="G9" s="44" t="s">
        <v>78</v>
      </c>
      <c r="H9" s="44" t="s">
        <v>76</v>
      </c>
      <c r="I9" s="45">
        <v>165000</v>
      </c>
      <c r="J9" s="45">
        <v>16500</v>
      </c>
      <c r="K9" s="160">
        <v>181500</v>
      </c>
      <c r="L9" s="46">
        <v>0.25</v>
      </c>
      <c r="M9" s="158">
        <f t="shared" si="0"/>
        <v>136125</v>
      </c>
      <c r="N9" s="156">
        <f t="shared" si="2"/>
        <v>154000</v>
      </c>
      <c r="O9" s="154">
        <f>N9-M9</f>
        <v>17875</v>
      </c>
      <c r="P9" s="152">
        <f t="shared" si="1"/>
        <v>172000</v>
      </c>
      <c r="Q9" s="47">
        <f>P9-M9</f>
        <v>35875</v>
      </c>
      <c r="R9" s="48"/>
    </row>
    <row r="10" spans="1:18">
      <c r="A10" s="138"/>
      <c r="B10" s="125"/>
      <c r="C10" s="41">
        <v>9</v>
      </c>
      <c r="D10" s="148" t="s">
        <v>185</v>
      </c>
      <c r="E10" s="43" t="s">
        <v>84</v>
      </c>
      <c r="F10" s="43" t="s">
        <v>85</v>
      </c>
      <c r="G10" s="44" t="s">
        <v>78</v>
      </c>
      <c r="H10" s="44" t="s">
        <v>76</v>
      </c>
      <c r="I10" s="45">
        <v>330000</v>
      </c>
      <c r="J10" s="45">
        <v>33000</v>
      </c>
      <c r="K10" s="160">
        <v>363000</v>
      </c>
      <c r="L10" s="46">
        <v>0.25</v>
      </c>
      <c r="M10" s="158">
        <f t="shared" si="0"/>
        <v>272250</v>
      </c>
      <c r="N10" s="156">
        <f t="shared" si="2"/>
        <v>308000</v>
      </c>
      <c r="O10" s="154">
        <f>N10-M10</f>
        <v>35750</v>
      </c>
      <c r="P10" s="152">
        <f t="shared" si="1"/>
        <v>344000</v>
      </c>
      <c r="Q10" s="47">
        <f>P10-M10</f>
        <v>71750</v>
      </c>
      <c r="R10" s="48"/>
    </row>
    <row r="11" spans="1:18">
      <c r="A11" s="49" t="s">
        <v>95</v>
      </c>
      <c r="B11" s="173" t="s">
        <v>182</v>
      </c>
      <c r="C11" s="41">
        <v>10</v>
      </c>
      <c r="D11" s="42" t="s">
        <v>96</v>
      </c>
      <c r="E11" s="43" t="s">
        <v>79</v>
      </c>
      <c r="F11" s="43" t="s">
        <v>80</v>
      </c>
      <c r="G11" s="44" t="s">
        <v>78</v>
      </c>
      <c r="H11" s="44" t="s">
        <v>76</v>
      </c>
      <c r="I11" s="45">
        <f>SUM(E11+F11)</f>
        <v>165000</v>
      </c>
      <c r="J11" s="45">
        <f>I11*10%</f>
        <v>16500</v>
      </c>
      <c r="K11" s="160">
        <f>I11+(I11*10%)</f>
        <v>181500</v>
      </c>
      <c r="L11" s="46">
        <v>0.25</v>
      </c>
      <c r="M11" s="158">
        <f t="shared" si="0"/>
        <v>136125</v>
      </c>
      <c r="N11" s="156">
        <f t="shared" si="2"/>
        <v>154000</v>
      </c>
      <c r="O11" s="154">
        <f>N11-M11</f>
        <v>17875</v>
      </c>
      <c r="P11" s="152">
        <f t="shared" si="1"/>
        <v>172000</v>
      </c>
      <c r="Q11" s="47">
        <f>P11-M11</f>
        <v>35875</v>
      </c>
      <c r="R11" s="48"/>
    </row>
    <row r="12" spans="1:18">
      <c r="A12" s="139" t="s">
        <v>3</v>
      </c>
      <c r="B12" s="126" t="s">
        <v>111</v>
      </c>
      <c r="C12" s="41">
        <v>11</v>
      </c>
      <c r="D12" s="148" t="s">
        <v>187</v>
      </c>
      <c r="E12" s="43" t="s">
        <v>97</v>
      </c>
      <c r="F12" s="43" t="s">
        <v>77</v>
      </c>
      <c r="G12" s="44" t="s">
        <v>98</v>
      </c>
      <c r="H12" s="44" t="s">
        <v>76</v>
      </c>
      <c r="I12" s="45">
        <v>550000</v>
      </c>
      <c r="J12" s="45">
        <v>55000</v>
      </c>
      <c r="K12" s="160">
        <v>605000</v>
      </c>
      <c r="L12" s="46">
        <v>0.25</v>
      </c>
      <c r="M12" s="158">
        <f t="shared" si="0"/>
        <v>453750</v>
      </c>
      <c r="N12" s="156">
        <f t="shared" si="2"/>
        <v>514000</v>
      </c>
      <c r="O12" s="154">
        <f>N12-M12</f>
        <v>60250</v>
      </c>
      <c r="P12" s="152">
        <f t="shared" si="1"/>
        <v>574000</v>
      </c>
      <c r="Q12" s="47">
        <f>P12-M12</f>
        <v>120250</v>
      </c>
      <c r="R12" s="48"/>
    </row>
    <row r="13" spans="1:18">
      <c r="A13" s="140"/>
      <c r="B13" s="127"/>
      <c r="C13" s="41">
        <v>12</v>
      </c>
      <c r="D13" s="42" t="s">
        <v>123</v>
      </c>
      <c r="E13" s="43" t="s">
        <v>79</v>
      </c>
      <c r="F13" s="43" t="s">
        <v>80</v>
      </c>
      <c r="G13" s="44" t="s">
        <v>86</v>
      </c>
      <c r="H13" s="44" t="s">
        <v>76</v>
      </c>
      <c r="I13" s="45">
        <v>165000</v>
      </c>
      <c r="J13" s="45">
        <v>16500</v>
      </c>
      <c r="K13" s="160">
        <v>181500</v>
      </c>
      <c r="L13" s="46">
        <v>0.25</v>
      </c>
      <c r="M13" s="158">
        <f t="shared" si="0"/>
        <v>136125</v>
      </c>
      <c r="N13" s="156">
        <f t="shared" si="2"/>
        <v>154000</v>
      </c>
      <c r="O13" s="154">
        <f>N13-M13</f>
        <v>17875</v>
      </c>
      <c r="P13" s="152">
        <f t="shared" si="1"/>
        <v>172000</v>
      </c>
      <c r="Q13" s="47">
        <f>P13-M13</f>
        <v>35875</v>
      </c>
      <c r="R13" s="48"/>
    </row>
    <row r="14" spans="1:18">
      <c r="A14" s="140"/>
      <c r="B14" s="127"/>
      <c r="C14" s="41">
        <v>13</v>
      </c>
      <c r="D14" s="42" t="s">
        <v>124</v>
      </c>
      <c r="E14" s="43" t="s">
        <v>84</v>
      </c>
      <c r="F14" s="43" t="s">
        <v>85</v>
      </c>
      <c r="G14" s="44" t="s">
        <v>86</v>
      </c>
      <c r="H14" s="44" t="s">
        <v>76</v>
      </c>
      <c r="I14" s="45">
        <v>330000</v>
      </c>
      <c r="J14" s="45">
        <v>33000</v>
      </c>
      <c r="K14" s="160">
        <v>363000</v>
      </c>
      <c r="L14" s="46">
        <v>0.25</v>
      </c>
      <c r="M14" s="158">
        <f t="shared" si="0"/>
        <v>272250</v>
      </c>
      <c r="N14" s="156">
        <f t="shared" si="2"/>
        <v>308000</v>
      </c>
      <c r="O14" s="154">
        <f>N14-M14</f>
        <v>35750</v>
      </c>
      <c r="P14" s="152">
        <f t="shared" si="1"/>
        <v>344000</v>
      </c>
      <c r="Q14" s="47">
        <f>P14-M14</f>
        <v>71750</v>
      </c>
      <c r="R14" s="48"/>
    </row>
    <row r="15" spans="1:18">
      <c r="A15" s="141"/>
      <c r="B15" s="127"/>
      <c r="C15" s="41">
        <v>14</v>
      </c>
      <c r="D15" s="148" t="s">
        <v>188</v>
      </c>
      <c r="E15" s="43" t="s">
        <v>89</v>
      </c>
      <c r="F15" s="43" t="s">
        <v>90</v>
      </c>
      <c r="G15" s="44" t="s">
        <v>86</v>
      </c>
      <c r="H15" s="44" t="s">
        <v>76</v>
      </c>
      <c r="I15" s="45">
        <v>770000</v>
      </c>
      <c r="J15" s="45">
        <v>77000</v>
      </c>
      <c r="K15" s="160">
        <v>847000</v>
      </c>
      <c r="L15" s="46">
        <v>0.25</v>
      </c>
      <c r="M15" s="158">
        <f t="shared" si="0"/>
        <v>635250</v>
      </c>
      <c r="N15" s="156">
        <f t="shared" si="2"/>
        <v>719000</v>
      </c>
      <c r="O15" s="154">
        <f>N15-M15</f>
        <v>83750</v>
      </c>
      <c r="P15" s="152">
        <f t="shared" si="1"/>
        <v>804000</v>
      </c>
      <c r="Q15" s="47">
        <f>P15-M15</f>
        <v>168750</v>
      </c>
      <c r="R15" s="48"/>
    </row>
    <row r="16" spans="1:18">
      <c r="A16" s="142" t="s">
        <v>4</v>
      </c>
      <c r="B16" s="128" t="s">
        <v>112</v>
      </c>
      <c r="C16" s="41">
        <v>15</v>
      </c>
      <c r="D16" s="42" t="s">
        <v>189</v>
      </c>
      <c r="E16" s="43" t="s">
        <v>83</v>
      </c>
      <c r="F16" s="43" t="s">
        <v>99</v>
      </c>
      <c r="G16" s="44" t="s">
        <v>78</v>
      </c>
      <c r="H16" s="44" t="s">
        <v>76</v>
      </c>
      <c r="I16" s="45">
        <f>SUM(E16+F16)</f>
        <v>11000</v>
      </c>
      <c r="J16" s="45">
        <f t="shared" ref="J16:J19" si="3">I16*10%</f>
        <v>1100</v>
      </c>
      <c r="K16" s="160">
        <f>I16+(I16*10%)</f>
        <v>12100</v>
      </c>
      <c r="L16" s="46">
        <v>0.25</v>
      </c>
      <c r="M16" s="158">
        <f t="shared" si="0"/>
        <v>9075</v>
      </c>
      <c r="N16" s="156">
        <f t="shared" si="2"/>
        <v>10000</v>
      </c>
      <c r="O16" s="154">
        <f>N16-M16</f>
        <v>925</v>
      </c>
      <c r="P16" s="152">
        <f t="shared" si="1"/>
        <v>11000</v>
      </c>
      <c r="Q16" s="47">
        <f>P16-M16</f>
        <v>1925</v>
      </c>
      <c r="R16" s="48"/>
    </row>
    <row r="17" spans="1:18">
      <c r="A17" s="143"/>
      <c r="B17" s="129"/>
      <c r="C17" s="41">
        <v>16</v>
      </c>
      <c r="D17" s="42" t="s">
        <v>125</v>
      </c>
      <c r="E17" s="43" t="s">
        <v>90</v>
      </c>
      <c r="F17" s="43" t="s">
        <v>100</v>
      </c>
      <c r="G17" s="44" t="s">
        <v>78</v>
      </c>
      <c r="H17" s="44" t="s">
        <v>76</v>
      </c>
      <c r="I17" s="45">
        <f>SUM(E17+F17)</f>
        <v>77000</v>
      </c>
      <c r="J17" s="45">
        <f t="shared" si="3"/>
        <v>7700</v>
      </c>
      <c r="K17" s="160">
        <f>I17+(I17*10%)</f>
        <v>84700</v>
      </c>
      <c r="L17" s="46">
        <v>0.25</v>
      </c>
      <c r="M17" s="158">
        <f t="shared" si="0"/>
        <v>63525</v>
      </c>
      <c r="N17" s="156">
        <f t="shared" si="2"/>
        <v>71000</v>
      </c>
      <c r="O17" s="154">
        <f>N17-M17</f>
        <v>7475</v>
      </c>
      <c r="P17" s="152">
        <f t="shared" si="1"/>
        <v>80000</v>
      </c>
      <c r="Q17" s="47">
        <f>P17-M17</f>
        <v>16475</v>
      </c>
      <c r="R17" s="48"/>
    </row>
    <row r="18" spans="1:18">
      <c r="A18" s="143"/>
      <c r="B18" s="129"/>
      <c r="C18" s="41">
        <v>17</v>
      </c>
      <c r="D18" s="42" t="s">
        <v>126</v>
      </c>
      <c r="E18" s="43" t="s">
        <v>101</v>
      </c>
      <c r="F18" s="43" t="s">
        <v>102</v>
      </c>
      <c r="G18" s="44" t="s">
        <v>78</v>
      </c>
      <c r="H18" s="44" t="s">
        <v>76</v>
      </c>
      <c r="I18" s="45">
        <f>SUM(E18+F18)</f>
        <v>220000</v>
      </c>
      <c r="J18" s="45">
        <f t="shared" si="3"/>
        <v>22000</v>
      </c>
      <c r="K18" s="160">
        <f>I18+(I18*10%)</f>
        <v>242000</v>
      </c>
      <c r="L18" s="46">
        <v>0.25</v>
      </c>
      <c r="M18" s="158">
        <f t="shared" si="0"/>
        <v>181500</v>
      </c>
      <c r="N18" s="156">
        <f t="shared" si="2"/>
        <v>205000</v>
      </c>
      <c r="O18" s="154">
        <f>N18-M18</f>
        <v>23500</v>
      </c>
      <c r="P18" s="152">
        <f t="shared" si="1"/>
        <v>229000</v>
      </c>
      <c r="Q18" s="47">
        <f>P18-M18</f>
        <v>47500</v>
      </c>
      <c r="R18" s="48"/>
    </row>
    <row r="19" spans="1:18">
      <c r="A19" s="144"/>
      <c r="B19" s="129"/>
      <c r="C19" s="41">
        <v>18</v>
      </c>
      <c r="D19" s="42" t="s">
        <v>127</v>
      </c>
      <c r="E19" s="43" t="s">
        <v>101</v>
      </c>
      <c r="F19" s="43" t="s">
        <v>102</v>
      </c>
      <c r="G19" s="44" t="s">
        <v>78</v>
      </c>
      <c r="H19" s="44" t="s">
        <v>76</v>
      </c>
      <c r="I19" s="45">
        <f>SUM(E19+F19)</f>
        <v>220000</v>
      </c>
      <c r="J19" s="45">
        <f t="shared" si="3"/>
        <v>22000</v>
      </c>
      <c r="K19" s="160">
        <f>I19+(I19*10%)</f>
        <v>242000</v>
      </c>
      <c r="L19" s="46">
        <v>0.25</v>
      </c>
      <c r="M19" s="158">
        <f t="shared" si="0"/>
        <v>181500</v>
      </c>
      <c r="N19" s="156">
        <f t="shared" si="2"/>
        <v>205000</v>
      </c>
      <c r="O19" s="154">
        <f>N19-M19</f>
        <v>23500</v>
      </c>
      <c r="P19" s="152">
        <f t="shared" si="1"/>
        <v>229000</v>
      </c>
      <c r="Q19" s="47">
        <f>P19-M19</f>
        <v>47500</v>
      </c>
      <c r="R19" s="48"/>
    </row>
    <row r="20" spans="1:18">
      <c r="A20" s="145" t="s">
        <v>5</v>
      </c>
      <c r="B20" s="130" t="s">
        <v>113</v>
      </c>
      <c r="C20" s="41">
        <v>19</v>
      </c>
      <c r="D20" s="148" t="s">
        <v>177</v>
      </c>
      <c r="E20" s="43" t="s">
        <v>93</v>
      </c>
      <c r="F20" s="43" t="s">
        <v>94</v>
      </c>
      <c r="G20" s="44" t="s">
        <v>78</v>
      </c>
      <c r="H20" s="44" t="s">
        <v>76</v>
      </c>
      <c r="I20" s="45">
        <v>242000</v>
      </c>
      <c r="J20" s="45">
        <v>24200</v>
      </c>
      <c r="K20" s="160">
        <v>266200</v>
      </c>
      <c r="L20" s="46">
        <v>0.25</v>
      </c>
      <c r="M20" s="158">
        <f t="shared" si="0"/>
        <v>199650</v>
      </c>
      <c r="N20" s="156">
        <f t="shared" si="2"/>
        <v>226000</v>
      </c>
      <c r="O20" s="154">
        <f>N20-M20</f>
        <v>26350</v>
      </c>
      <c r="P20" s="152">
        <f t="shared" si="1"/>
        <v>252000</v>
      </c>
      <c r="Q20" s="47">
        <f>P20-M20</f>
        <v>52350</v>
      </c>
      <c r="R20" s="48"/>
    </row>
    <row r="21" spans="1:18">
      <c r="A21" s="146"/>
      <c r="B21" s="131"/>
      <c r="C21" s="41">
        <v>20</v>
      </c>
      <c r="D21" s="42" t="s">
        <v>128</v>
      </c>
      <c r="E21" s="43" t="s">
        <v>81</v>
      </c>
      <c r="F21" s="43" t="s">
        <v>82</v>
      </c>
      <c r="G21" s="44" t="s">
        <v>78</v>
      </c>
      <c r="H21" s="44" t="s">
        <v>76</v>
      </c>
      <c r="I21" s="45">
        <f>SUM(E21+F21)</f>
        <v>275000</v>
      </c>
      <c r="J21" s="45">
        <f t="shared" ref="J21:J23" si="4">I21*10%</f>
        <v>27500</v>
      </c>
      <c r="K21" s="160">
        <f>I21+(I21*10%)</f>
        <v>302500</v>
      </c>
      <c r="L21" s="46">
        <v>0.25</v>
      </c>
      <c r="M21" s="158">
        <f t="shared" si="0"/>
        <v>226875</v>
      </c>
      <c r="N21" s="156">
        <f t="shared" si="2"/>
        <v>257000</v>
      </c>
      <c r="O21" s="154">
        <f>N21-M21</f>
        <v>30125</v>
      </c>
      <c r="P21" s="152">
        <f t="shared" si="1"/>
        <v>287000</v>
      </c>
      <c r="Q21" s="47">
        <f>P21-M21</f>
        <v>60125</v>
      </c>
      <c r="R21" s="48"/>
    </row>
    <row r="22" spans="1:18">
      <c r="A22" s="146"/>
      <c r="B22" s="131"/>
      <c r="C22" s="41">
        <v>21</v>
      </c>
      <c r="D22" s="148" t="s">
        <v>129</v>
      </c>
      <c r="E22" s="43" t="s">
        <v>81</v>
      </c>
      <c r="F22" s="43" t="s">
        <v>82</v>
      </c>
      <c r="G22" s="150" t="s">
        <v>179</v>
      </c>
      <c r="H22" s="44" t="s">
        <v>76</v>
      </c>
      <c r="I22" s="45">
        <f>SUM(E22+F22)</f>
        <v>275000</v>
      </c>
      <c r="J22" s="45">
        <f t="shared" si="4"/>
        <v>27500</v>
      </c>
      <c r="K22" s="160">
        <f>I22+(I22*10%)</f>
        <v>302500</v>
      </c>
      <c r="L22" s="46">
        <v>0.25</v>
      </c>
      <c r="M22" s="158">
        <f t="shared" si="0"/>
        <v>226875</v>
      </c>
      <c r="N22" s="156">
        <f t="shared" si="2"/>
        <v>257000</v>
      </c>
      <c r="O22" s="154">
        <f>N22-M22</f>
        <v>30125</v>
      </c>
      <c r="P22" s="152">
        <f t="shared" si="1"/>
        <v>287000</v>
      </c>
      <c r="Q22" s="47">
        <f>P22-M22</f>
        <v>60125</v>
      </c>
      <c r="R22" s="48"/>
    </row>
    <row r="23" spans="1:18">
      <c r="A23" s="147"/>
      <c r="B23" s="131"/>
      <c r="C23" s="41">
        <v>22</v>
      </c>
      <c r="D23" s="149" t="s">
        <v>178</v>
      </c>
      <c r="E23" s="43" t="s">
        <v>84</v>
      </c>
      <c r="F23" s="43" t="s">
        <v>85</v>
      </c>
      <c r="G23" s="44" t="s">
        <v>86</v>
      </c>
      <c r="H23" s="44" t="s">
        <v>76</v>
      </c>
      <c r="I23" s="45">
        <f>SUM(E23+F23)</f>
        <v>330000</v>
      </c>
      <c r="J23" s="45">
        <f t="shared" si="4"/>
        <v>33000</v>
      </c>
      <c r="K23" s="160">
        <f>I23+(I23*10%)</f>
        <v>363000</v>
      </c>
      <c r="L23" s="46">
        <v>0.25</v>
      </c>
      <c r="M23" s="158">
        <f t="shared" si="0"/>
        <v>272250</v>
      </c>
      <c r="N23" s="156">
        <f t="shared" si="2"/>
        <v>308000</v>
      </c>
      <c r="O23" s="154">
        <f>N23-M23</f>
        <v>35750</v>
      </c>
      <c r="P23" s="152">
        <f t="shared" si="1"/>
        <v>344000</v>
      </c>
      <c r="Q23" s="47">
        <f>P23-M23</f>
        <v>71750</v>
      </c>
      <c r="R23" s="48"/>
    </row>
    <row r="24" spans="1:18">
      <c r="A24" s="132" t="s">
        <v>6</v>
      </c>
      <c r="B24" s="121" t="s">
        <v>114</v>
      </c>
      <c r="C24" s="41">
        <v>23</v>
      </c>
      <c r="D24" s="148" t="s">
        <v>186</v>
      </c>
      <c r="E24" s="43" t="s">
        <v>103</v>
      </c>
      <c r="F24" s="43" t="s">
        <v>104</v>
      </c>
      <c r="G24" s="44" t="s">
        <v>78</v>
      </c>
      <c r="H24" s="44" t="s">
        <v>76</v>
      </c>
      <c r="I24" s="45">
        <v>38500</v>
      </c>
      <c r="J24" s="45">
        <v>3850</v>
      </c>
      <c r="K24" s="160">
        <v>42350</v>
      </c>
      <c r="L24" s="46">
        <v>0.25</v>
      </c>
      <c r="M24" s="158">
        <f t="shared" si="0"/>
        <v>31762.5</v>
      </c>
      <c r="N24" s="156">
        <f t="shared" si="2"/>
        <v>35000</v>
      </c>
      <c r="O24" s="154">
        <f>N24-M24</f>
        <v>3237.5</v>
      </c>
      <c r="P24" s="152">
        <f t="shared" si="1"/>
        <v>40000</v>
      </c>
      <c r="Q24" s="47">
        <f>P24-M24</f>
        <v>8237.5</v>
      </c>
      <c r="R24" s="48"/>
    </row>
    <row r="25" spans="1:18" ht="17.25" thickBot="1">
      <c r="A25" s="133"/>
      <c r="B25" s="122"/>
      <c r="C25" s="50">
        <v>24</v>
      </c>
      <c r="D25" s="51" t="s">
        <v>130</v>
      </c>
      <c r="E25" s="52" t="s">
        <v>79</v>
      </c>
      <c r="F25" s="52" t="s">
        <v>80</v>
      </c>
      <c r="G25" s="53" t="s">
        <v>78</v>
      </c>
      <c r="H25" s="53" t="s">
        <v>76</v>
      </c>
      <c r="I25" s="54">
        <v>165000</v>
      </c>
      <c r="J25" s="54">
        <v>16500</v>
      </c>
      <c r="K25" s="161">
        <v>181500</v>
      </c>
      <c r="L25" s="55">
        <v>0.25</v>
      </c>
      <c r="M25" s="159">
        <f t="shared" si="0"/>
        <v>136125</v>
      </c>
      <c r="N25" s="157">
        <f>ROUNDDOWN((K25*0.85),-3)</f>
        <v>154000</v>
      </c>
      <c r="O25" s="155">
        <f>N25-M25</f>
        <v>17875</v>
      </c>
      <c r="P25" s="56">
        <f t="shared" si="1"/>
        <v>172000</v>
      </c>
      <c r="Q25" s="56">
        <f>P25-M25</f>
        <v>35875</v>
      </c>
      <c r="R25" s="57"/>
    </row>
  </sheetData>
  <mergeCells count="12">
    <mergeCell ref="A24:A25"/>
    <mergeCell ref="A2:A5"/>
    <mergeCell ref="A6:A10"/>
    <mergeCell ref="A12:A15"/>
    <mergeCell ref="A16:A19"/>
    <mergeCell ref="A20:A23"/>
    <mergeCell ref="B24:B25"/>
    <mergeCell ref="B2:B5"/>
    <mergeCell ref="B6:B10"/>
    <mergeCell ref="B12:B15"/>
    <mergeCell ref="B16:B19"/>
    <mergeCell ref="B20:B23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TK트래블</vt:lpstr>
      <vt:lpstr>TK트래블 B2C 판매가격</vt:lpstr>
      <vt:lpstr>미끼상품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PARKKYONGMIN</dc:creator>
  <cp:lastModifiedBy>筱文 黎</cp:lastModifiedBy>
  <dcterms:created xsi:type="dcterms:W3CDTF">2024-07-31T14:03:37Z</dcterms:created>
  <dcterms:modified xsi:type="dcterms:W3CDTF">2024-08-14T10:22:54Z</dcterms:modified>
</cp:coreProperties>
</file>