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2025.09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N8" i="2" l="1"/>
  <c r="O8" i="2" s="1"/>
  <c r="M13" i="2"/>
  <c r="N13" i="2"/>
  <c r="N12" i="2"/>
  <c r="O12" i="2" s="1"/>
  <c r="N11" i="2"/>
  <c r="O11" i="2" s="1"/>
  <c r="N10" i="2"/>
  <c r="O10" i="2" s="1"/>
  <c r="N9" i="2"/>
  <c r="O9" i="2" s="1"/>
  <c r="N7" i="2"/>
  <c r="O7" i="2" s="1"/>
  <c r="N6" i="2"/>
  <c r="O6" i="2" s="1"/>
  <c r="N5" i="2"/>
  <c r="O5" i="2" s="1"/>
  <c r="O4" i="2"/>
  <c r="N4" i="2"/>
  <c r="N3" i="2"/>
  <c r="O3" i="2" s="1"/>
  <c r="O2" i="2"/>
  <c r="N2" i="2"/>
  <c r="O13" i="2" l="1"/>
</calcChain>
</file>

<file path=xl/sharedStrings.xml><?xml version="1.0" encoding="utf-8"?>
<sst xmlns="http://schemas.openxmlformats.org/spreadsheetml/2006/main" count="88" uniqueCount="54">
  <si>
    <t>No.</t>
  </si>
  <si>
    <t>상태</t>
  </si>
  <si>
    <t>예약접수일</t>
  </si>
  <si>
    <t>운행날짜</t>
  </si>
  <si>
    <t>고객명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</si>
  <si>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</si>
  <si>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</si>
  <si>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</si>
  <si>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</si>
  <si>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</si>
  <si>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</si>
  <si>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</si>
  <si>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</si>
  <si>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</si>
  <si>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박미선가이드</t>
  </si>
  <si>
    <t>홍대입구역 8번출구</t>
  </si>
  <si>
    <t>홍대역 도착 및 종료</t>
  </si>
  <si>
    <t>신상철</t>
  </si>
  <si>
    <t>010.8998.1955</t>
  </si>
  <si>
    <t>이재덕</t>
  </si>
  <si>
    <t>010.2862.4069</t>
  </si>
  <si>
    <t>3779호</t>
  </si>
  <si>
    <t>김철민</t>
  </si>
  <si>
    <t>010.9770.9144</t>
  </si>
  <si>
    <t>송병준</t>
  </si>
  <si>
    <t>010.4174.7058</t>
  </si>
  <si>
    <t>010-8998-1955</t>
  </si>
  <si>
    <t>010-9770-9144</t>
  </si>
  <si>
    <t>Louisa</t>
  </si>
  <si>
    <t>인천공항 픽업</t>
  </si>
  <si>
    <t>하남 알로하호텔</t>
  </si>
  <si>
    <t>경기79사4957</t>
  </si>
  <si>
    <t>이삼로</t>
  </si>
  <si>
    <t>010-3284-8118</t>
  </si>
  <si>
    <t>경기76자3779</t>
  </si>
  <si>
    <t>박철민기사님</t>
  </si>
  <si>
    <t>정민주 과장</t>
  </si>
  <si>
    <t>서울픽업</t>
  </si>
  <si>
    <t>서울</t>
  </si>
  <si>
    <t>경기76자3430</t>
  </si>
  <si>
    <t>송병준기사님</t>
  </si>
  <si>
    <t>010-4174-7058</t>
  </si>
  <si>
    <t>경기70사7466</t>
  </si>
  <si>
    <t>양욱모 기사님</t>
  </si>
  <si>
    <t>010-6615-6992</t>
  </si>
  <si>
    <t>2025-09-27 ~
2025-09-28</t>
    <phoneticPr fontId="20" type="noConversion"/>
  </si>
  <si>
    <t>부가세</t>
  </si>
  <si>
    <t>합계</t>
  </si>
  <si>
    <t>박종환 과장</t>
  </si>
  <si>
    <t>압구정 안다즈 호텔 승차</t>
  </si>
  <si>
    <t>광화문 혹은 서울역 등 이동 후 하차 (종료)</t>
  </si>
  <si>
    <t>경기78바7291</t>
  </si>
  <si>
    <t>이승선 승무원</t>
  </si>
  <si>
    <t>010-7705-4850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</si>
</sst>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21" fillId="34" borderId="0" xfId="0" applyNumberFormat="1" applyFont="1" applyFill="1" applyAlignment="1">
      <alignment horizontal="center" vertical="center"/>
    </xf>
    <xf numFmtId="3" fontId="19" fillId="34" borderId="0" xfId="0" applyNumberFormat="1" applyFon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K15" sqref="K15"/>
    </sheetView>
  </sheetViews>
  <sheetFormatPr defaultRowHeight="33.75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7" width="18.375" customWidth="1"/>
    <col min="8" max="8" width="4.75" bestFit="1" customWidth="1"/>
    <col min="9" max="9" width="6.375" bestFit="1" customWidth="1"/>
    <col min="10" max="15" width="15.875" customWidth="1"/>
  </cols>
  <sheetData>
    <row r="1" spans="1:15" ht="33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46</v>
      </c>
      <c r="O1" s="1" t="s">
        <v>47</v>
      </c>
    </row>
    <row r="2" spans="1:15" ht="33.75" customHeight="1" x14ac:dyDescent="0.3">
      <c r="A2" s="3">
        <v>1</v>
      </c>
      <c r="B2" s="3" t="s">
        <v>13</v>
      </c>
      <c r="C2" s="4">
        <v>45905.601597222223</v>
      </c>
      <c r="D2" s="5">
        <v>45906</v>
      </c>
      <c r="E2" s="3" t="s">
        <v>14</v>
      </c>
      <c r="F2" s="3" t="s">
        <v>15</v>
      </c>
      <c r="G2" s="3" t="s">
        <v>16</v>
      </c>
      <c r="H2" s="3">
        <v>32</v>
      </c>
      <c r="I2" s="3">
        <v>0</v>
      </c>
      <c r="J2" s="3">
        <v>7180</v>
      </c>
      <c r="K2" s="3" t="s">
        <v>17</v>
      </c>
      <c r="L2" s="3" t="s">
        <v>18</v>
      </c>
      <c r="M2" s="6">
        <v>850000</v>
      </c>
      <c r="N2" s="6">
        <f>M2*10%</f>
        <v>85000</v>
      </c>
      <c r="O2" s="6">
        <f>SUM(M2:N2)</f>
        <v>935000</v>
      </c>
    </row>
    <row r="3" spans="1:15" ht="33.75" customHeight="1" x14ac:dyDescent="0.3">
      <c r="A3" s="3">
        <v>2</v>
      </c>
      <c r="B3" s="3" t="s">
        <v>13</v>
      </c>
      <c r="C3" s="4">
        <v>45905.605624999997</v>
      </c>
      <c r="D3" s="5">
        <v>45907</v>
      </c>
      <c r="E3" s="3" t="s">
        <v>14</v>
      </c>
      <c r="F3" s="3" t="s">
        <v>15</v>
      </c>
      <c r="G3" s="3" t="s">
        <v>16</v>
      </c>
      <c r="H3" s="3">
        <v>32</v>
      </c>
      <c r="I3" s="3">
        <v>0</v>
      </c>
      <c r="J3" s="3">
        <v>7789</v>
      </c>
      <c r="K3" s="3" t="s">
        <v>19</v>
      </c>
      <c r="L3" s="3" t="s">
        <v>20</v>
      </c>
      <c r="M3" s="6">
        <v>850000</v>
      </c>
      <c r="N3" s="6">
        <f t="shared" ref="N3:N12" si="0">M3*10%</f>
        <v>85000</v>
      </c>
      <c r="O3" s="6">
        <f t="shared" ref="O3:O12" si="1">SUM(M3:N3)</f>
        <v>935000</v>
      </c>
    </row>
    <row r="4" spans="1:15" ht="33.75" customHeight="1" x14ac:dyDescent="0.3">
      <c r="A4" s="3">
        <v>3</v>
      </c>
      <c r="B4" s="3" t="s">
        <v>13</v>
      </c>
      <c r="C4" s="4">
        <v>45912.589004629626</v>
      </c>
      <c r="D4" s="5">
        <v>45913</v>
      </c>
      <c r="E4" s="3" t="s">
        <v>14</v>
      </c>
      <c r="F4" s="3" t="s">
        <v>15</v>
      </c>
      <c r="G4" s="3" t="s">
        <v>16</v>
      </c>
      <c r="H4" s="3">
        <v>27</v>
      </c>
      <c r="I4" s="3">
        <v>0</v>
      </c>
      <c r="J4" s="3" t="s">
        <v>21</v>
      </c>
      <c r="K4" s="3" t="s">
        <v>22</v>
      </c>
      <c r="L4" s="3" t="s">
        <v>23</v>
      </c>
      <c r="M4" s="6">
        <v>850000</v>
      </c>
      <c r="N4" s="6">
        <f t="shared" si="0"/>
        <v>85000</v>
      </c>
      <c r="O4" s="6">
        <f t="shared" si="1"/>
        <v>935000</v>
      </c>
    </row>
    <row r="5" spans="1:15" ht="33.75" customHeight="1" x14ac:dyDescent="0.3">
      <c r="A5" s="3">
        <v>4</v>
      </c>
      <c r="B5" s="3" t="s">
        <v>13</v>
      </c>
      <c r="C5" s="4">
        <v>45912.589039351849</v>
      </c>
      <c r="D5" s="5">
        <v>45914</v>
      </c>
      <c r="E5" s="3" t="s">
        <v>14</v>
      </c>
      <c r="F5" s="3" t="s">
        <v>15</v>
      </c>
      <c r="G5" s="3" t="s">
        <v>16</v>
      </c>
      <c r="H5" s="3">
        <v>35</v>
      </c>
      <c r="I5" s="3">
        <v>0</v>
      </c>
      <c r="J5" s="3">
        <v>3430</v>
      </c>
      <c r="K5" s="3" t="s">
        <v>24</v>
      </c>
      <c r="L5" s="3" t="s">
        <v>25</v>
      </c>
      <c r="M5" s="6">
        <v>850000</v>
      </c>
      <c r="N5" s="6">
        <f t="shared" si="0"/>
        <v>85000</v>
      </c>
      <c r="O5" s="6">
        <f t="shared" si="1"/>
        <v>935000</v>
      </c>
    </row>
    <row r="6" spans="1:15" ht="33.75" customHeight="1" x14ac:dyDescent="0.3">
      <c r="A6" s="3">
        <v>5</v>
      </c>
      <c r="B6" s="3" t="s">
        <v>13</v>
      </c>
      <c r="C6" s="4">
        <v>45917.481041666666</v>
      </c>
      <c r="D6" s="5">
        <v>45920</v>
      </c>
      <c r="E6" s="3" t="s">
        <v>14</v>
      </c>
      <c r="F6" s="3" t="s">
        <v>15</v>
      </c>
      <c r="G6" s="3" t="s">
        <v>16</v>
      </c>
      <c r="H6" s="3">
        <v>40</v>
      </c>
      <c r="I6" s="3">
        <v>0</v>
      </c>
      <c r="J6" s="3">
        <v>7180</v>
      </c>
      <c r="K6" s="3" t="s">
        <v>17</v>
      </c>
      <c r="L6" s="3" t="s">
        <v>26</v>
      </c>
      <c r="M6" s="6">
        <v>850000</v>
      </c>
      <c r="N6" s="6">
        <f t="shared" si="0"/>
        <v>85000</v>
      </c>
      <c r="O6" s="6">
        <f t="shared" si="1"/>
        <v>935000</v>
      </c>
    </row>
    <row r="7" spans="1:15" ht="33.75" customHeight="1" x14ac:dyDescent="0.3">
      <c r="A7" s="3">
        <v>6</v>
      </c>
      <c r="B7" s="3" t="s">
        <v>13</v>
      </c>
      <c r="C7" s="4">
        <v>45917.481342592589</v>
      </c>
      <c r="D7" s="5">
        <v>45921</v>
      </c>
      <c r="E7" s="3" t="s">
        <v>14</v>
      </c>
      <c r="F7" s="3" t="s">
        <v>15</v>
      </c>
      <c r="G7" s="3" t="s">
        <v>16</v>
      </c>
      <c r="H7" s="3">
        <v>40</v>
      </c>
      <c r="I7" s="3">
        <v>0</v>
      </c>
      <c r="J7" s="3">
        <v>3779</v>
      </c>
      <c r="K7" s="3" t="s">
        <v>22</v>
      </c>
      <c r="L7" s="3" t="s">
        <v>27</v>
      </c>
      <c r="M7" s="6">
        <v>850000</v>
      </c>
      <c r="N7" s="6">
        <f t="shared" si="0"/>
        <v>85000</v>
      </c>
      <c r="O7" s="6">
        <f t="shared" si="1"/>
        <v>935000</v>
      </c>
    </row>
    <row r="8" spans="1:15" ht="33.75" customHeight="1" x14ac:dyDescent="0.3">
      <c r="A8" s="3">
        <v>7</v>
      </c>
      <c r="B8" s="3" t="s">
        <v>13</v>
      </c>
      <c r="C8" s="4">
        <v>45931.479895833334</v>
      </c>
      <c r="D8" s="5">
        <v>45926</v>
      </c>
      <c r="E8" s="3" t="s">
        <v>48</v>
      </c>
      <c r="F8" s="3" t="s">
        <v>49</v>
      </c>
      <c r="G8" s="3" t="s">
        <v>50</v>
      </c>
      <c r="H8" s="2"/>
      <c r="I8" s="2"/>
      <c r="J8" s="3" t="s">
        <v>51</v>
      </c>
      <c r="K8" s="3" t="s">
        <v>52</v>
      </c>
      <c r="L8" s="3" t="s">
        <v>53</v>
      </c>
      <c r="M8" s="6">
        <v>680000</v>
      </c>
      <c r="N8" s="6">
        <f t="shared" si="0"/>
        <v>68000</v>
      </c>
      <c r="O8" s="6">
        <f t="shared" ref="O8" si="2">SUM(M8:N8)</f>
        <v>748000</v>
      </c>
    </row>
    <row r="9" spans="1:15" ht="33.75" customHeight="1" x14ac:dyDescent="0.3">
      <c r="A9" s="3">
        <v>8</v>
      </c>
      <c r="B9" s="3" t="s">
        <v>13</v>
      </c>
      <c r="C9" s="4">
        <v>45923.400462962964</v>
      </c>
      <c r="D9" s="5">
        <v>45926</v>
      </c>
      <c r="E9" s="3" t="s">
        <v>28</v>
      </c>
      <c r="F9" s="3" t="s">
        <v>29</v>
      </c>
      <c r="G9" s="3" t="s">
        <v>30</v>
      </c>
      <c r="H9" s="3">
        <v>18</v>
      </c>
      <c r="I9" s="3">
        <v>18</v>
      </c>
      <c r="J9" s="3" t="s">
        <v>31</v>
      </c>
      <c r="K9" s="3" t="s">
        <v>32</v>
      </c>
      <c r="L9" s="3" t="s">
        <v>33</v>
      </c>
      <c r="M9" s="6">
        <v>600000</v>
      </c>
      <c r="N9" s="6">
        <f t="shared" si="0"/>
        <v>60000</v>
      </c>
      <c r="O9" s="6">
        <f t="shared" si="1"/>
        <v>660000</v>
      </c>
    </row>
    <row r="10" spans="1:15" ht="33.75" customHeight="1" x14ac:dyDescent="0.3">
      <c r="A10" s="3">
        <v>9</v>
      </c>
      <c r="B10" s="3" t="s">
        <v>13</v>
      </c>
      <c r="C10" s="4">
        <v>45923.740949074076</v>
      </c>
      <c r="D10" s="5">
        <v>45927</v>
      </c>
      <c r="E10" s="3" t="s">
        <v>14</v>
      </c>
      <c r="F10" s="3" t="s">
        <v>15</v>
      </c>
      <c r="G10" s="3" t="s">
        <v>16</v>
      </c>
      <c r="H10" s="3">
        <v>43</v>
      </c>
      <c r="I10" s="3">
        <v>0</v>
      </c>
      <c r="J10" s="3" t="s">
        <v>34</v>
      </c>
      <c r="K10" s="3" t="s">
        <v>35</v>
      </c>
      <c r="L10" s="3" t="s">
        <v>27</v>
      </c>
      <c r="M10" s="6">
        <v>850000</v>
      </c>
      <c r="N10" s="6">
        <f t="shared" si="0"/>
        <v>85000</v>
      </c>
      <c r="O10" s="6">
        <f t="shared" si="1"/>
        <v>935000</v>
      </c>
    </row>
    <row r="11" spans="1:15" ht="33.75" customHeight="1" x14ac:dyDescent="0.3">
      <c r="A11" s="3">
        <v>10</v>
      </c>
      <c r="B11" s="7" t="s">
        <v>13</v>
      </c>
      <c r="C11" s="8">
        <v>45923.65965277778</v>
      </c>
      <c r="D11" s="7" t="s">
        <v>45</v>
      </c>
      <c r="E11" s="7" t="s">
        <v>36</v>
      </c>
      <c r="F11" s="7" t="s">
        <v>37</v>
      </c>
      <c r="G11" s="7" t="s">
        <v>38</v>
      </c>
      <c r="H11" s="9"/>
      <c r="I11" s="9"/>
      <c r="J11" s="7" t="s">
        <v>39</v>
      </c>
      <c r="K11" s="7" t="s">
        <v>40</v>
      </c>
      <c r="L11" s="7" t="s">
        <v>41</v>
      </c>
      <c r="M11" s="10">
        <v>1350000</v>
      </c>
      <c r="N11" s="6">
        <f t="shared" si="0"/>
        <v>135000</v>
      </c>
      <c r="O11" s="6">
        <f t="shared" si="1"/>
        <v>1485000</v>
      </c>
    </row>
    <row r="12" spans="1:15" ht="33.75" customHeight="1" x14ac:dyDescent="0.3">
      <c r="A12" s="3">
        <v>11</v>
      </c>
      <c r="B12" s="3" t="s">
        <v>13</v>
      </c>
      <c r="C12" s="4">
        <v>45923.741527777776</v>
      </c>
      <c r="D12" s="5">
        <v>45928</v>
      </c>
      <c r="E12" s="3" t="s">
        <v>14</v>
      </c>
      <c r="F12" s="3" t="s">
        <v>15</v>
      </c>
      <c r="G12" s="3" t="s">
        <v>16</v>
      </c>
      <c r="H12" s="3">
        <v>43</v>
      </c>
      <c r="I12" s="3">
        <v>0</v>
      </c>
      <c r="J12" s="3" t="s">
        <v>42</v>
      </c>
      <c r="K12" s="3" t="s">
        <v>43</v>
      </c>
      <c r="L12" s="3" t="s">
        <v>44</v>
      </c>
      <c r="M12" s="6">
        <v>850000</v>
      </c>
      <c r="N12" s="6">
        <f t="shared" si="0"/>
        <v>85000</v>
      </c>
      <c r="O12" s="6">
        <f t="shared" si="1"/>
        <v>935000</v>
      </c>
    </row>
    <row r="13" spans="1:15" ht="33.75" customHeight="1" x14ac:dyDescent="0.3">
      <c r="M13" s="11">
        <f t="shared" ref="M13:O13" si="3">SUM(M2:M12)</f>
        <v>9430000</v>
      </c>
      <c r="N13" s="11">
        <f t="shared" si="3"/>
        <v>943000</v>
      </c>
      <c r="O13" s="12">
        <f t="shared" si="3"/>
        <v>10373000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2025-10-01T02:41:34Z</dcterms:created>
  <dcterms:modified xsi:type="dcterms:W3CDTF">2025-10-01T02:41:34Z</dcterms:modified>
</cp:coreProperties>
</file>